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мониторинг новый\мониторинг 2023-2024\стартовый\Исправлен стартовый 23-24\"/>
    </mc:Choice>
  </mc:AlternateContent>
  <xr:revisionPtr revIDLastSave="0" documentId="13_ncr:1_{2CC93CA1-4088-460C-8287-666F1AAE27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Старшая группа" sheetId="4" r:id="rId1"/>
    <sheet name="Предшкольная группа, класс" sheetId="5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4" l="1"/>
  <c r="C19" i="5" l="1"/>
  <c r="C20" i="5" s="1"/>
  <c r="D19" i="5"/>
  <c r="D20" i="5" s="1"/>
  <c r="E19" i="5"/>
  <c r="E20" i="5" s="1"/>
  <c r="F19" i="5"/>
  <c r="F20" i="5" s="1"/>
  <c r="G19" i="5"/>
  <c r="G20" i="5" s="1"/>
  <c r="H19" i="5"/>
  <c r="H20" i="5" s="1"/>
  <c r="I19" i="5"/>
  <c r="I20" i="5" s="1"/>
  <c r="J19" i="5"/>
  <c r="J20" i="5" s="1"/>
  <c r="K19" i="5"/>
  <c r="K20" i="5" s="1"/>
  <c r="L19" i="5"/>
  <c r="L20" i="5" s="1"/>
  <c r="M19" i="5"/>
  <c r="M20" i="5" s="1"/>
  <c r="N19" i="5"/>
  <c r="N20" i="5" s="1"/>
  <c r="O19" i="5"/>
  <c r="O20" i="5" s="1"/>
  <c r="P19" i="5"/>
  <c r="P20" i="5" s="1"/>
  <c r="Q19" i="5"/>
  <c r="Q20" i="5" s="1"/>
  <c r="R19" i="5"/>
  <c r="R20" i="5" s="1"/>
  <c r="S19" i="5"/>
  <c r="S20" i="5" s="1"/>
  <c r="T19" i="5"/>
  <c r="T20" i="5" s="1"/>
  <c r="U19" i="5"/>
  <c r="U20" i="5" s="1"/>
  <c r="V19" i="5"/>
  <c r="V20" i="5" s="1"/>
  <c r="W19" i="5"/>
  <c r="W20" i="5" s="1"/>
  <c r="X19" i="5"/>
  <c r="X20" i="5" s="1"/>
  <c r="Y19" i="5"/>
  <c r="Y20" i="5" s="1"/>
  <c r="Z19" i="5"/>
  <c r="Z20" i="5" s="1"/>
  <c r="AA19" i="5"/>
  <c r="AA20" i="5" s="1"/>
  <c r="AB19" i="5"/>
  <c r="AB20" i="5" s="1"/>
  <c r="AC19" i="5"/>
  <c r="AC20" i="5" s="1"/>
  <c r="AD19" i="5"/>
  <c r="AD20" i="5" s="1"/>
  <c r="AE19" i="5"/>
  <c r="AE20" i="5" s="1"/>
  <c r="AF19" i="5"/>
  <c r="AF20" i="5" s="1"/>
  <c r="AG19" i="5"/>
  <c r="AG20" i="5" s="1"/>
  <c r="AH19" i="5"/>
  <c r="AH20" i="5" s="1"/>
  <c r="AI19" i="5"/>
  <c r="AI20" i="5" s="1"/>
  <c r="AJ19" i="5"/>
  <c r="AJ20" i="5" s="1"/>
  <c r="AK19" i="5"/>
  <c r="AK20" i="5" s="1"/>
  <c r="AL19" i="5"/>
  <c r="AL20" i="5" s="1"/>
  <c r="AM19" i="5"/>
  <c r="AM20" i="5" s="1"/>
  <c r="AN19" i="5"/>
  <c r="AN20" i="5" s="1"/>
  <c r="AO19" i="5"/>
  <c r="AO20" i="5" s="1"/>
  <c r="AP19" i="5"/>
  <c r="AP20" i="5" s="1"/>
  <c r="AQ19" i="5"/>
  <c r="AQ20" i="5" s="1"/>
  <c r="AR19" i="5"/>
  <c r="AR20" i="5" s="1"/>
  <c r="AS19" i="5"/>
  <c r="AS20" i="5" s="1"/>
  <c r="AT19" i="5"/>
  <c r="AT20" i="5" s="1"/>
  <c r="AU19" i="5"/>
  <c r="AU20" i="5" s="1"/>
  <c r="AV19" i="5"/>
  <c r="AV20" i="5" s="1"/>
  <c r="AW19" i="5"/>
  <c r="AW20" i="5" s="1"/>
  <c r="AX19" i="5"/>
  <c r="AX20" i="5" s="1"/>
  <c r="AY19" i="5"/>
  <c r="AY20" i="5" s="1"/>
  <c r="AZ19" i="5"/>
  <c r="AZ20" i="5" s="1"/>
  <c r="BA19" i="5"/>
  <c r="BA20" i="5" s="1"/>
  <c r="BB19" i="5"/>
  <c r="BB20" i="5" s="1"/>
  <c r="BC19" i="5"/>
  <c r="BC20" i="5" s="1"/>
  <c r="BD19" i="5"/>
  <c r="BD20" i="5" s="1"/>
  <c r="BE19" i="5"/>
  <c r="BE20" i="5" s="1"/>
  <c r="BF19" i="5"/>
  <c r="BF20" i="5" s="1"/>
  <c r="BG19" i="5"/>
  <c r="BG20" i="5" s="1"/>
  <c r="BH19" i="5"/>
  <c r="BH20" i="5" s="1"/>
  <c r="BI19" i="5"/>
  <c r="BI20" i="5" s="1"/>
  <c r="BJ19" i="5"/>
  <c r="BJ20" i="5" s="1"/>
  <c r="BK19" i="5"/>
  <c r="BK20" i="5" s="1"/>
  <c r="BL19" i="5"/>
  <c r="BL20" i="5" s="1"/>
  <c r="BM19" i="5"/>
  <c r="BM20" i="5" s="1"/>
  <c r="BN19" i="5"/>
  <c r="BN20" i="5" s="1"/>
  <c r="BO19" i="5"/>
  <c r="BO20" i="5" s="1"/>
  <c r="BP19" i="5"/>
  <c r="BP20" i="5" s="1"/>
  <c r="BQ19" i="5"/>
  <c r="BQ20" i="5" s="1"/>
  <c r="BR19" i="5"/>
  <c r="BR20" i="5" s="1"/>
  <c r="BS19" i="5"/>
  <c r="BS20" i="5" s="1"/>
  <c r="BT19" i="5"/>
  <c r="BT20" i="5" s="1"/>
  <c r="BU19" i="5"/>
  <c r="BU20" i="5" s="1"/>
  <c r="BV19" i="5"/>
  <c r="BV20" i="5" s="1"/>
  <c r="BW19" i="5"/>
  <c r="BW20" i="5" s="1"/>
  <c r="BX19" i="5"/>
  <c r="BX20" i="5" s="1"/>
  <c r="BY19" i="5"/>
  <c r="BY20" i="5" s="1"/>
  <c r="BZ19" i="5"/>
  <c r="BZ20" i="5" s="1"/>
  <c r="CA19" i="5"/>
  <c r="CA20" i="5" s="1"/>
  <c r="CB19" i="5"/>
  <c r="CB20" i="5" s="1"/>
  <c r="CC19" i="5"/>
  <c r="CC20" i="5" s="1"/>
  <c r="CD19" i="5"/>
  <c r="CD20" i="5" s="1"/>
  <c r="CE19" i="5"/>
  <c r="CE20" i="5" s="1"/>
  <c r="CF19" i="5"/>
  <c r="CF20" i="5" s="1"/>
  <c r="CG19" i="5"/>
  <c r="CG20" i="5" s="1"/>
  <c r="CH19" i="5"/>
  <c r="CH20" i="5" s="1"/>
  <c r="CI19" i="5"/>
  <c r="CI20" i="5" s="1"/>
  <c r="CJ19" i="5"/>
  <c r="CJ20" i="5" s="1"/>
  <c r="CK19" i="5"/>
  <c r="CK20" i="5" s="1"/>
  <c r="CL19" i="5"/>
  <c r="CL20" i="5" s="1"/>
  <c r="CM19" i="5"/>
  <c r="CM20" i="5" s="1"/>
  <c r="CN19" i="5"/>
  <c r="CN20" i="5" s="1"/>
  <c r="CO19" i="5"/>
  <c r="CO20" i="5" s="1"/>
  <c r="CP19" i="5"/>
  <c r="CP20" i="5" s="1"/>
  <c r="CQ19" i="5"/>
  <c r="CQ20" i="5" s="1"/>
  <c r="CR19" i="5"/>
  <c r="CR20" i="5" s="1"/>
  <c r="CS19" i="5"/>
  <c r="CS20" i="5" s="1"/>
  <c r="CT19" i="5"/>
  <c r="CT20" i="5" s="1"/>
  <c r="CU19" i="5"/>
  <c r="CU20" i="5" s="1"/>
  <c r="CV19" i="5"/>
  <c r="CV20" i="5" s="1"/>
  <c r="CW19" i="5"/>
  <c r="CW20" i="5" s="1"/>
  <c r="CX19" i="5"/>
  <c r="CX20" i="5" s="1"/>
  <c r="CY19" i="5"/>
  <c r="CY20" i="5" s="1"/>
  <c r="CZ19" i="5"/>
  <c r="CZ20" i="5" s="1"/>
  <c r="DA19" i="5"/>
  <c r="DA20" i="5" s="1"/>
  <c r="DB19" i="5"/>
  <c r="DB20" i="5" s="1"/>
  <c r="DC19" i="5"/>
  <c r="DC20" i="5" s="1"/>
  <c r="DD19" i="5"/>
  <c r="DD20" i="5" s="1"/>
  <c r="DE19" i="5"/>
  <c r="DE20" i="5" s="1"/>
  <c r="DF19" i="5"/>
  <c r="DF20" i="5" s="1"/>
  <c r="DG19" i="5"/>
  <c r="DG20" i="5" s="1"/>
  <c r="DH19" i="5"/>
  <c r="DH20" i="5" s="1"/>
  <c r="DI19" i="5"/>
  <c r="DI20" i="5" s="1"/>
  <c r="DJ19" i="5"/>
  <c r="DJ20" i="5" s="1"/>
  <c r="DK19" i="5"/>
  <c r="DK20" i="5" s="1"/>
  <c r="DL19" i="5"/>
  <c r="DL20" i="5" s="1"/>
  <c r="DM19" i="5"/>
  <c r="DM20" i="5" s="1"/>
  <c r="DN19" i="5"/>
  <c r="DN20" i="5" s="1"/>
  <c r="DO19" i="5"/>
  <c r="DO20" i="5" s="1"/>
  <c r="DP19" i="5"/>
  <c r="DP20" i="5" s="1"/>
  <c r="DQ19" i="5"/>
  <c r="DQ20" i="5" s="1"/>
  <c r="DR19" i="5"/>
  <c r="DR20" i="5" s="1"/>
  <c r="DS19" i="5"/>
  <c r="DS20" i="5" s="1"/>
  <c r="DT19" i="5"/>
  <c r="DT20" i="5" s="1"/>
  <c r="DU19" i="5"/>
  <c r="DU20" i="5" s="1"/>
  <c r="DV19" i="5"/>
  <c r="DV20" i="5" s="1"/>
  <c r="DW19" i="5"/>
  <c r="DW20" i="5" s="1"/>
  <c r="DX19" i="5"/>
  <c r="DX20" i="5" s="1"/>
  <c r="DY19" i="5"/>
  <c r="DY20" i="5" s="1"/>
  <c r="DZ19" i="5"/>
  <c r="DZ20" i="5" s="1"/>
  <c r="EA19" i="5"/>
  <c r="EA20" i="5" s="1"/>
  <c r="EB19" i="5"/>
  <c r="EB20" i="5" s="1"/>
  <c r="EC19" i="5"/>
  <c r="EC20" i="5" s="1"/>
  <c r="ED19" i="5"/>
  <c r="ED20" i="5" s="1"/>
  <c r="EE19" i="5"/>
  <c r="EE20" i="5" s="1"/>
  <c r="EF19" i="5"/>
  <c r="EF20" i="5" s="1"/>
  <c r="EG19" i="5"/>
  <c r="EG20" i="5" s="1"/>
  <c r="EH19" i="5"/>
  <c r="EH20" i="5" s="1"/>
  <c r="EI19" i="5"/>
  <c r="EI20" i="5" s="1"/>
  <c r="EJ19" i="5"/>
  <c r="EJ20" i="5" s="1"/>
  <c r="EK19" i="5"/>
  <c r="EK20" i="5" s="1"/>
  <c r="EL19" i="5"/>
  <c r="EL20" i="5" s="1"/>
  <c r="EM19" i="5"/>
  <c r="EM20" i="5" s="1"/>
  <c r="EN19" i="5"/>
  <c r="EN20" i="5" s="1"/>
  <c r="EO19" i="5"/>
  <c r="EO20" i="5" s="1"/>
  <c r="EP19" i="5"/>
  <c r="EP20" i="5" s="1"/>
  <c r="EQ19" i="5"/>
  <c r="EQ20" i="5" s="1"/>
  <c r="ER19" i="5"/>
  <c r="ER20" i="5" s="1"/>
  <c r="ES19" i="5"/>
  <c r="ES20" i="5" s="1"/>
  <c r="ET19" i="5"/>
  <c r="ET20" i="5" s="1"/>
  <c r="EU19" i="5"/>
  <c r="EU20" i="5" s="1"/>
  <c r="EV19" i="5"/>
  <c r="EV20" i="5" s="1"/>
  <c r="EW19" i="5"/>
  <c r="EW20" i="5" s="1"/>
  <c r="EX19" i="5"/>
  <c r="EX20" i="5" s="1"/>
  <c r="EY19" i="5"/>
  <c r="EY20" i="5" s="1"/>
  <c r="EZ19" i="5"/>
  <c r="EZ20" i="5" s="1"/>
  <c r="FA19" i="5"/>
  <c r="FA20" i="5" s="1"/>
  <c r="FB19" i="5"/>
  <c r="FB20" i="5" s="1"/>
  <c r="FC19" i="5"/>
  <c r="FC20" i="5" s="1"/>
  <c r="FD19" i="5"/>
  <c r="FD20" i="5" s="1"/>
  <c r="FE19" i="5"/>
  <c r="FE20" i="5" s="1"/>
  <c r="FF19" i="5"/>
  <c r="FF20" i="5" s="1"/>
  <c r="FG19" i="5"/>
  <c r="FG20" i="5" s="1"/>
  <c r="FH19" i="5"/>
  <c r="FH20" i="5" s="1"/>
  <c r="FI19" i="5"/>
  <c r="FI20" i="5" s="1"/>
  <c r="FJ19" i="5"/>
  <c r="FJ20" i="5" s="1"/>
  <c r="FK19" i="5"/>
  <c r="FK20" i="5" s="1"/>
  <c r="FL19" i="5"/>
  <c r="FL20" i="5" s="1"/>
  <c r="FM19" i="5"/>
  <c r="FM20" i="5" s="1"/>
  <c r="FN19" i="5"/>
  <c r="FN20" i="5" s="1"/>
  <c r="FO19" i="5"/>
  <c r="FO20" i="5" s="1"/>
  <c r="FP19" i="5"/>
  <c r="FP20" i="5" s="1"/>
  <c r="FQ19" i="5"/>
  <c r="FQ20" i="5" s="1"/>
  <c r="FR19" i="5"/>
  <c r="FR20" i="5" s="1"/>
  <c r="FS19" i="5"/>
  <c r="FS20" i="5" s="1"/>
  <c r="FT19" i="5"/>
  <c r="FT20" i="5" s="1"/>
  <c r="FU19" i="5"/>
  <c r="FU20" i="5" s="1"/>
  <c r="FV19" i="5"/>
  <c r="FV20" i="5" s="1"/>
  <c r="FW19" i="5"/>
  <c r="FW20" i="5" s="1"/>
  <c r="FX19" i="5"/>
  <c r="FX20" i="5" s="1"/>
  <c r="FY19" i="5"/>
  <c r="FY20" i="5" s="1"/>
  <c r="FZ19" i="5"/>
  <c r="FZ20" i="5" s="1"/>
  <c r="GA19" i="5"/>
  <c r="GA20" i="5" s="1"/>
  <c r="GB19" i="5"/>
  <c r="GB20" i="5" s="1"/>
  <c r="GC19" i="5"/>
  <c r="GC20" i="5" s="1"/>
  <c r="GD19" i="5"/>
  <c r="GD20" i="5" s="1"/>
  <c r="GE19" i="5"/>
  <c r="GE20" i="5" s="1"/>
  <c r="GF19" i="5"/>
  <c r="GF20" i="5" s="1"/>
  <c r="GG19" i="5"/>
  <c r="GG20" i="5" s="1"/>
  <c r="GH19" i="5"/>
  <c r="GH20" i="5" s="1"/>
  <c r="GI19" i="5"/>
  <c r="GI20" i="5" s="1"/>
  <c r="GJ19" i="5"/>
  <c r="GJ20" i="5" s="1"/>
  <c r="GK19" i="5"/>
  <c r="GK20" i="5" s="1"/>
  <c r="GL19" i="5"/>
  <c r="GL20" i="5" s="1"/>
  <c r="GM19" i="5"/>
  <c r="GM20" i="5" s="1"/>
  <c r="GN19" i="5"/>
  <c r="GN20" i="5" s="1"/>
  <c r="GO19" i="5"/>
  <c r="GO20" i="5" s="1"/>
  <c r="GP19" i="5"/>
  <c r="GP20" i="5" s="1"/>
  <c r="GQ19" i="5"/>
  <c r="GQ20" i="5" s="1"/>
  <c r="GR19" i="5"/>
  <c r="GR20" i="5" s="1"/>
  <c r="GS19" i="5"/>
  <c r="GS20" i="5" s="1"/>
  <c r="GT19" i="5"/>
  <c r="GT20" i="5" s="1"/>
  <c r="GU19" i="5"/>
  <c r="GU20" i="5" s="1"/>
  <c r="GV19" i="5"/>
  <c r="GV20" i="5" s="1"/>
  <c r="GW19" i="5"/>
  <c r="GW20" i="5" s="1"/>
  <c r="GX19" i="5"/>
  <c r="GX20" i="5" s="1"/>
  <c r="GY19" i="5"/>
  <c r="GY20" i="5" s="1"/>
  <c r="GZ19" i="5"/>
  <c r="GZ20" i="5" s="1"/>
  <c r="HA19" i="5"/>
  <c r="HA20" i="5" s="1"/>
  <c r="HB19" i="5"/>
  <c r="HB20" i="5" s="1"/>
  <c r="HC19" i="5"/>
  <c r="HC20" i="5" s="1"/>
  <c r="HD19" i="5"/>
  <c r="HD20" i="5" s="1"/>
  <c r="HE19" i="5"/>
  <c r="HE20" i="5" s="1"/>
  <c r="HF19" i="5"/>
  <c r="HF20" i="5" s="1"/>
  <c r="HG19" i="5"/>
  <c r="HG20" i="5" s="1"/>
  <c r="HH19" i="5"/>
  <c r="HH20" i="5" s="1"/>
  <c r="HI19" i="5"/>
  <c r="HI20" i="5" s="1"/>
  <c r="HJ19" i="5"/>
  <c r="HJ20" i="5" s="1"/>
  <c r="HK19" i="5"/>
  <c r="HK20" i="5" s="1"/>
  <c r="HL19" i="5"/>
  <c r="HL20" i="5" s="1"/>
  <c r="HM19" i="5"/>
  <c r="HM20" i="5" s="1"/>
  <c r="HN19" i="5"/>
  <c r="HN20" i="5" s="1"/>
  <c r="HO19" i="5"/>
  <c r="HO20" i="5" s="1"/>
  <c r="HP19" i="5"/>
  <c r="HP20" i="5" s="1"/>
  <c r="HQ19" i="5"/>
  <c r="HQ20" i="5" s="1"/>
  <c r="HR19" i="5"/>
  <c r="HR20" i="5" s="1"/>
  <c r="HS19" i="5"/>
  <c r="HS20" i="5" s="1"/>
  <c r="HT19" i="5"/>
  <c r="HT20" i="5" s="1"/>
  <c r="HU19" i="5"/>
  <c r="HU20" i="5" s="1"/>
  <c r="HV19" i="5"/>
  <c r="HV20" i="5" s="1"/>
  <c r="HW19" i="5"/>
  <c r="HW20" i="5" s="1"/>
  <c r="HX19" i="5"/>
  <c r="HX20" i="5" s="1"/>
  <c r="HY19" i="5"/>
  <c r="HY20" i="5" s="1"/>
  <c r="HZ19" i="5"/>
  <c r="HZ20" i="5" s="1"/>
  <c r="IA19" i="5"/>
  <c r="IA20" i="5" s="1"/>
  <c r="IB19" i="5"/>
  <c r="IB20" i="5" s="1"/>
  <c r="IC19" i="5"/>
  <c r="IC20" i="5" s="1"/>
  <c r="ID19" i="5"/>
  <c r="ID20" i="5" s="1"/>
  <c r="IE19" i="5"/>
  <c r="IE20" i="5" s="1"/>
  <c r="IF19" i="5"/>
  <c r="IF20" i="5" s="1"/>
  <c r="IG19" i="5"/>
  <c r="IG20" i="5" s="1"/>
  <c r="IH19" i="5"/>
  <c r="IH20" i="5" s="1"/>
  <c r="II19" i="5"/>
  <c r="II20" i="5" s="1"/>
  <c r="IJ19" i="5"/>
  <c r="IJ20" i="5" s="1"/>
  <c r="IK19" i="5"/>
  <c r="IK20" i="5" s="1"/>
  <c r="IL19" i="5"/>
  <c r="IL20" i="5" s="1"/>
  <c r="IM19" i="5"/>
  <c r="IM20" i="5" s="1"/>
  <c r="IN19" i="5"/>
  <c r="IN20" i="5" s="1"/>
  <c r="IO19" i="5"/>
  <c r="IO20" i="5" s="1"/>
  <c r="IP19" i="5"/>
  <c r="IP20" i="5" s="1"/>
  <c r="IQ19" i="5"/>
  <c r="IQ20" i="5" s="1"/>
  <c r="IR19" i="5"/>
  <c r="IR20" i="5" s="1"/>
  <c r="IS19" i="5"/>
  <c r="IS20" i="5" s="1"/>
  <c r="IT19" i="5"/>
  <c r="IT20" i="5" s="1"/>
  <c r="D28" i="5" l="1"/>
  <c r="E28" i="5" s="1"/>
  <c r="D29" i="5"/>
  <c r="E29" i="5" s="1"/>
  <c r="D27" i="5"/>
  <c r="E27" i="5" s="1"/>
  <c r="D25" i="5"/>
  <c r="E25" i="5" s="1"/>
  <c r="D23" i="5"/>
  <c r="E23" i="5" s="1"/>
  <c r="D24" i="5"/>
  <c r="E24" i="5" s="1"/>
  <c r="D26" i="5" l="1"/>
  <c r="E26" i="5" s="1"/>
  <c r="D30" i="5"/>
  <c r="E30" i="5" s="1"/>
  <c r="D39" i="5" l="1"/>
  <c r="E39" i="5" s="1"/>
  <c r="D40" i="5"/>
  <c r="E40" i="5" s="1"/>
  <c r="D37" i="5"/>
  <c r="E37" i="5" s="1"/>
  <c r="D35" i="5"/>
  <c r="E35" i="5" s="1"/>
  <c r="D33" i="5"/>
  <c r="E33" i="5" s="1"/>
  <c r="GR26" i="4"/>
  <c r="GR27" i="4" s="1"/>
  <c r="GQ26" i="4"/>
  <c r="GQ27" i="4" s="1"/>
  <c r="GP26" i="4"/>
  <c r="GP27" i="4" s="1"/>
  <c r="GO26" i="4"/>
  <c r="GO27" i="4" s="1"/>
  <c r="GN26" i="4"/>
  <c r="GN27" i="4" s="1"/>
  <c r="GM26" i="4"/>
  <c r="GM27" i="4" s="1"/>
  <c r="GL26" i="4"/>
  <c r="GL27" i="4" s="1"/>
  <c r="GK26" i="4"/>
  <c r="GK27" i="4" s="1"/>
  <c r="GJ26" i="4"/>
  <c r="GJ27" i="4" s="1"/>
  <c r="GI26" i="4"/>
  <c r="GI27" i="4" s="1"/>
  <c r="GH26" i="4"/>
  <c r="GH27" i="4" s="1"/>
  <c r="GG26" i="4"/>
  <c r="GG27" i="4" s="1"/>
  <c r="GF26" i="4"/>
  <c r="GF27" i="4" s="1"/>
  <c r="GE26" i="4"/>
  <c r="GE27" i="4" s="1"/>
  <c r="GD26" i="4"/>
  <c r="GD27" i="4" s="1"/>
  <c r="GC26" i="4"/>
  <c r="GC27" i="4" s="1"/>
  <c r="GB26" i="4"/>
  <c r="GB27" i="4" s="1"/>
  <c r="GA26" i="4"/>
  <c r="GA27" i="4" s="1"/>
  <c r="FZ26" i="4"/>
  <c r="FZ27" i="4" s="1"/>
  <c r="FY26" i="4"/>
  <c r="FY27" i="4" s="1"/>
  <c r="FX26" i="4"/>
  <c r="FX27" i="4" s="1"/>
  <c r="FW26" i="4"/>
  <c r="FW27" i="4" s="1"/>
  <c r="FV26" i="4"/>
  <c r="FV27" i="4" s="1"/>
  <c r="FU26" i="4"/>
  <c r="FU27" i="4" s="1"/>
  <c r="FT26" i="4"/>
  <c r="FT27" i="4" s="1"/>
  <c r="FS26" i="4"/>
  <c r="FS27" i="4" s="1"/>
  <c r="FR26" i="4"/>
  <c r="FR27" i="4" s="1"/>
  <c r="FQ26" i="4"/>
  <c r="FQ27" i="4" s="1"/>
  <c r="FP26" i="4"/>
  <c r="FP27" i="4" s="1"/>
  <c r="FO26" i="4"/>
  <c r="FO27" i="4" s="1"/>
  <c r="FN26" i="4"/>
  <c r="FN27" i="4" s="1"/>
  <c r="FM26" i="4"/>
  <c r="FM27" i="4" s="1"/>
  <c r="FL26" i="4"/>
  <c r="FL27" i="4" s="1"/>
  <c r="FK26" i="4"/>
  <c r="FK27" i="4" s="1"/>
  <c r="FJ26" i="4"/>
  <c r="FJ27" i="4" s="1"/>
  <c r="FI26" i="4"/>
  <c r="FI27" i="4" s="1"/>
  <c r="FH26" i="4"/>
  <c r="FH27" i="4" s="1"/>
  <c r="FG26" i="4"/>
  <c r="FG27" i="4" s="1"/>
  <c r="FF26" i="4"/>
  <c r="FF27" i="4" s="1"/>
  <c r="FE26" i="4"/>
  <c r="FE27" i="4" s="1"/>
  <c r="FD26" i="4"/>
  <c r="FD27" i="4" s="1"/>
  <c r="FC26" i="4"/>
  <c r="FC27" i="4" s="1"/>
  <c r="FB26" i="4"/>
  <c r="FB27" i="4" s="1"/>
  <c r="FA26" i="4"/>
  <c r="FA27" i="4" s="1"/>
  <c r="EZ26" i="4"/>
  <c r="EZ27" i="4" s="1"/>
  <c r="EY26" i="4"/>
  <c r="EY27" i="4" s="1"/>
  <c r="EX26" i="4"/>
  <c r="EX27" i="4" s="1"/>
  <c r="EW26" i="4"/>
  <c r="EW27" i="4" s="1"/>
  <c r="EV26" i="4"/>
  <c r="EV27" i="4" s="1"/>
  <c r="EU26" i="4"/>
  <c r="EU27" i="4" s="1"/>
  <c r="ET26" i="4"/>
  <c r="ET27" i="4" s="1"/>
  <c r="ES26" i="4"/>
  <c r="ES27" i="4" s="1"/>
  <c r="ER26" i="4"/>
  <c r="ER27" i="4" s="1"/>
  <c r="EQ26" i="4"/>
  <c r="EQ27" i="4" s="1"/>
  <c r="EP26" i="4"/>
  <c r="EP27" i="4" s="1"/>
  <c r="EO26" i="4"/>
  <c r="EO27" i="4" s="1"/>
  <c r="EN26" i="4"/>
  <c r="EN27" i="4" s="1"/>
  <c r="EM26" i="4"/>
  <c r="EM27" i="4" s="1"/>
  <c r="EL26" i="4"/>
  <c r="EL27" i="4" s="1"/>
  <c r="EK26" i="4"/>
  <c r="EK27" i="4" s="1"/>
  <c r="EJ26" i="4"/>
  <c r="EJ27" i="4" s="1"/>
  <c r="EI26" i="4"/>
  <c r="EI27" i="4" s="1"/>
  <c r="EH26" i="4"/>
  <c r="EH27" i="4" s="1"/>
  <c r="EG26" i="4"/>
  <c r="EG27" i="4" s="1"/>
  <c r="EF26" i="4"/>
  <c r="EF27" i="4" s="1"/>
  <c r="EE26" i="4"/>
  <c r="EE27" i="4" s="1"/>
  <c r="ED26" i="4"/>
  <c r="ED27" i="4" s="1"/>
  <c r="EC26" i="4"/>
  <c r="EC27" i="4" s="1"/>
  <c r="EB26" i="4"/>
  <c r="EB27" i="4" s="1"/>
  <c r="EA26" i="4"/>
  <c r="EA27" i="4" s="1"/>
  <c r="DZ26" i="4"/>
  <c r="DZ27" i="4" s="1"/>
  <c r="DY26" i="4"/>
  <c r="DY27" i="4" s="1"/>
  <c r="DX26" i="4"/>
  <c r="DX27" i="4" s="1"/>
  <c r="DW26" i="4"/>
  <c r="DW27" i="4" s="1"/>
  <c r="DV26" i="4"/>
  <c r="DV27" i="4" s="1"/>
  <c r="DU26" i="4"/>
  <c r="DU27" i="4" s="1"/>
  <c r="DT26" i="4"/>
  <c r="DT27" i="4" s="1"/>
  <c r="DS26" i="4"/>
  <c r="DS27" i="4" s="1"/>
  <c r="DR26" i="4"/>
  <c r="DR27" i="4" s="1"/>
  <c r="DQ26" i="4"/>
  <c r="DQ27" i="4" s="1"/>
  <c r="DP26" i="4"/>
  <c r="DP27" i="4" s="1"/>
  <c r="DO26" i="4"/>
  <c r="DO27" i="4" s="1"/>
  <c r="DN26" i="4"/>
  <c r="DN27" i="4" s="1"/>
  <c r="DM26" i="4"/>
  <c r="DM27" i="4" s="1"/>
  <c r="DL26" i="4"/>
  <c r="DL27" i="4" s="1"/>
  <c r="DK26" i="4"/>
  <c r="DK27" i="4" s="1"/>
  <c r="DJ26" i="4"/>
  <c r="DJ27" i="4" s="1"/>
  <c r="DI26" i="4"/>
  <c r="DI27" i="4" s="1"/>
  <c r="DH26" i="4"/>
  <c r="DH27" i="4" s="1"/>
  <c r="DG26" i="4"/>
  <c r="DG27" i="4" s="1"/>
  <c r="DF26" i="4"/>
  <c r="DF27" i="4" s="1"/>
  <c r="DE26" i="4"/>
  <c r="DE27" i="4" s="1"/>
  <c r="DD26" i="4"/>
  <c r="DD27" i="4" s="1"/>
  <c r="DC26" i="4"/>
  <c r="DC27" i="4" s="1"/>
  <c r="DB26" i="4"/>
  <c r="DB27" i="4" s="1"/>
  <c r="DA26" i="4"/>
  <c r="DA27" i="4" s="1"/>
  <c r="CZ26" i="4"/>
  <c r="CZ27" i="4" s="1"/>
  <c r="CY26" i="4"/>
  <c r="CY27" i="4" s="1"/>
  <c r="CX26" i="4"/>
  <c r="CX27" i="4" s="1"/>
  <c r="CW26" i="4"/>
  <c r="CW27" i="4" s="1"/>
  <c r="CV26" i="4"/>
  <c r="CV27" i="4" s="1"/>
  <c r="CU26" i="4"/>
  <c r="CU27" i="4" s="1"/>
  <c r="CT26" i="4"/>
  <c r="CT27" i="4" s="1"/>
  <c r="CS26" i="4"/>
  <c r="CS27" i="4" s="1"/>
  <c r="CR26" i="4"/>
  <c r="CR27" i="4" s="1"/>
  <c r="CQ26" i="4"/>
  <c r="CQ27" i="4" s="1"/>
  <c r="CP26" i="4"/>
  <c r="CP27" i="4" s="1"/>
  <c r="CO26" i="4"/>
  <c r="CO27" i="4" s="1"/>
  <c r="CN26" i="4"/>
  <c r="CN27" i="4" s="1"/>
  <c r="CM26" i="4"/>
  <c r="CM27" i="4" s="1"/>
  <c r="CL26" i="4"/>
  <c r="CL27" i="4" s="1"/>
  <c r="CK26" i="4"/>
  <c r="CK27" i="4" s="1"/>
  <c r="CJ26" i="4"/>
  <c r="CJ27" i="4" s="1"/>
  <c r="CI26" i="4"/>
  <c r="CI27" i="4" s="1"/>
  <c r="CH26" i="4"/>
  <c r="CH27" i="4" s="1"/>
  <c r="CG26" i="4"/>
  <c r="CG27" i="4" s="1"/>
  <c r="CF26" i="4"/>
  <c r="CF27" i="4" s="1"/>
  <c r="CE26" i="4"/>
  <c r="CE27" i="4" s="1"/>
  <c r="CD26" i="4"/>
  <c r="CD27" i="4" s="1"/>
  <c r="CC26" i="4"/>
  <c r="CC27" i="4" s="1"/>
  <c r="CB26" i="4"/>
  <c r="CB27" i="4" s="1"/>
  <c r="CA26" i="4"/>
  <c r="CA27" i="4" s="1"/>
  <c r="BZ26" i="4"/>
  <c r="BZ27" i="4" s="1"/>
  <c r="BY26" i="4"/>
  <c r="BY27" i="4" s="1"/>
  <c r="BX26" i="4"/>
  <c r="BX27" i="4" s="1"/>
  <c r="BW26" i="4"/>
  <c r="BW27" i="4" s="1"/>
  <c r="BV26" i="4"/>
  <c r="BV27" i="4" s="1"/>
  <c r="BU26" i="4"/>
  <c r="BU27" i="4" s="1"/>
  <c r="BT26" i="4"/>
  <c r="BT27" i="4" s="1"/>
  <c r="BS26" i="4"/>
  <c r="BS27" i="4" s="1"/>
  <c r="BR26" i="4"/>
  <c r="BR27" i="4" s="1"/>
  <c r="BQ26" i="4"/>
  <c r="BQ27" i="4" s="1"/>
  <c r="BP26" i="4"/>
  <c r="BP27" i="4" s="1"/>
  <c r="BO26" i="4"/>
  <c r="BO27" i="4" s="1"/>
  <c r="BN26" i="4"/>
  <c r="BN27" i="4" s="1"/>
  <c r="BM26" i="4"/>
  <c r="BM27" i="4" s="1"/>
  <c r="BL26" i="4"/>
  <c r="BL27" i="4" s="1"/>
  <c r="BK26" i="4"/>
  <c r="BK27" i="4" s="1"/>
  <c r="BJ26" i="4"/>
  <c r="BJ27" i="4" s="1"/>
  <c r="BI26" i="4"/>
  <c r="BI27" i="4" s="1"/>
  <c r="BH26" i="4"/>
  <c r="BH27" i="4" s="1"/>
  <c r="BG26" i="4"/>
  <c r="BG27" i="4" s="1"/>
  <c r="BF26" i="4"/>
  <c r="BF27" i="4" s="1"/>
  <c r="BE26" i="4"/>
  <c r="BE27" i="4" s="1"/>
  <c r="BD26" i="4"/>
  <c r="BD27" i="4" s="1"/>
  <c r="BC26" i="4"/>
  <c r="BC27" i="4" s="1"/>
  <c r="BB26" i="4"/>
  <c r="BB27" i="4" s="1"/>
  <c r="BA26" i="4"/>
  <c r="BA27" i="4" s="1"/>
  <c r="AZ26" i="4"/>
  <c r="AZ27" i="4" s="1"/>
  <c r="AY26" i="4"/>
  <c r="AY27" i="4" s="1"/>
  <c r="AX26" i="4"/>
  <c r="AX27" i="4" s="1"/>
  <c r="AW26" i="4"/>
  <c r="AW27" i="4" s="1"/>
  <c r="AV26" i="4"/>
  <c r="AV27" i="4" s="1"/>
  <c r="AU26" i="4"/>
  <c r="AU27" i="4" s="1"/>
  <c r="AT26" i="4"/>
  <c r="AT27" i="4" s="1"/>
  <c r="AS26" i="4"/>
  <c r="AS27" i="4" s="1"/>
  <c r="AR26" i="4"/>
  <c r="AR27" i="4" s="1"/>
  <c r="AQ26" i="4"/>
  <c r="AQ27" i="4" s="1"/>
  <c r="AP26" i="4"/>
  <c r="AP27" i="4" s="1"/>
  <c r="AO26" i="4"/>
  <c r="AO27" i="4" s="1"/>
  <c r="AN26" i="4"/>
  <c r="AN27" i="4" s="1"/>
  <c r="AM26" i="4"/>
  <c r="AM27" i="4" s="1"/>
  <c r="AL26" i="4"/>
  <c r="AL27" i="4" s="1"/>
  <c r="AK26" i="4"/>
  <c r="AK27" i="4" s="1"/>
  <c r="AJ26" i="4"/>
  <c r="AJ27" i="4" s="1"/>
  <c r="AI26" i="4"/>
  <c r="AI27" i="4" s="1"/>
  <c r="AH26" i="4"/>
  <c r="AH27" i="4" s="1"/>
  <c r="AG26" i="4"/>
  <c r="AG27" i="4" s="1"/>
  <c r="AF26" i="4"/>
  <c r="AF27" i="4" s="1"/>
  <c r="AE26" i="4"/>
  <c r="AE27" i="4" s="1"/>
  <c r="AD26" i="4"/>
  <c r="AD27" i="4" s="1"/>
  <c r="AC26" i="4"/>
  <c r="AC27" i="4" s="1"/>
  <c r="AB26" i="4"/>
  <c r="AB27" i="4" s="1"/>
  <c r="AA26" i="4"/>
  <c r="AA27" i="4" s="1"/>
  <c r="Z26" i="4"/>
  <c r="Z27" i="4" s="1"/>
  <c r="Y26" i="4"/>
  <c r="Y27" i="4" s="1"/>
  <c r="X26" i="4"/>
  <c r="X27" i="4" s="1"/>
  <c r="W26" i="4"/>
  <c r="W27" i="4" s="1"/>
  <c r="V26" i="4"/>
  <c r="V27" i="4" s="1"/>
  <c r="U26" i="4"/>
  <c r="U27" i="4" s="1"/>
  <c r="T26" i="4"/>
  <c r="T27" i="4" s="1"/>
  <c r="S26" i="4"/>
  <c r="S27" i="4" s="1"/>
  <c r="R26" i="4"/>
  <c r="R27" i="4" s="1"/>
  <c r="Q26" i="4"/>
  <c r="Q27" i="4" s="1"/>
  <c r="P26" i="4"/>
  <c r="P27" i="4" s="1"/>
  <c r="O26" i="4"/>
  <c r="O27" i="4" s="1"/>
  <c r="N26" i="4"/>
  <c r="N27" i="4" s="1"/>
  <c r="M26" i="4"/>
  <c r="M27" i="4" s="1"/>
  <c r="L26" i="4"/>
  <c r="L27" i="4" s="1"/>
  <c r="K26" i="4"/>
  <c r="K27" i="4" s="1"/>
  <c r="J26" i="4"/>
  <c r="J27" i="4" s="1"/>
  <c r="I26" i="4"/>
  <c r="I27" i="4" s="1"/>
  <c r="H26" i="4"/>
  <c r="H27" i="4" s="1"/>
  <c r="G26" i="4"/>
  <c r="G27" i="4" s="1"/>
  <c r="F26" i="4"/>
  <c r="F27" i="4" s="1"/>
  <c r="E26" i="4"/>
  <c r="E27" i="4" s="1"/>
  <c r="D26" i="4"/>
  <c r="D27" i="4" s="1"/>
  <c r="C26" i="4"/>
  <c r="C27" i="4" s="1"/>
  <c r="D46" i="4" l="1"/>
  <c r="E46" i="4" s="1"/>
  <c r="D32" i="5"/>
  <c r="E32" i="5" s="1"/>
  <c r="D36" i="5"/>
  <c r="E36" i="5" s="1"/>
  <c r="D41" i="5"/>
  <c r="E41" i="5" s="1"/>
  <c r="D48" i="4"/>
  <c r="E48" i="4" s="1"/>
  <c r="D35" i="4"/>
  <c r="E35" i="4" s="1"/>
  <c r="D43" i="4"/>
  <c r="E43" i="4" s="1"/>
  <c r="D32" i="4"/>
  <c r="E32" i="4" s="1"/>
  <c r="D34" i="4"/>
  <c r="E34" i="4" s="1"/>
  <c r="D40" i="4"/>
  <c r="E40" i="4" s="1"/>
  <c r="D42" i="4"/>
  <c r="E42" i="4" s="1"/>
  <c r="D30" i="4"/>
  <c r="D38" i="4"/>
  <c r="E38" i="4" s="1"/>
  <c r="D36" i="4"/>
  <c r="E36" i="4" s="1"/>
  <c r="D31" i="4"/>
  <c r="E31" i="4" s="1"/>
  <c r="D39" i="4"/>
  <c r="E39" i="4" s="1"/>
  <c r="D47" i="4"/>
  <c r="E47" i="4" s="1"/>
  <c r="D44" i="4"/>
  <c r="E44" i="4" s="1"/>
  <c r="D31" i="5"/>
  <c r="E31" i="5" s="1"/>
  <c r="D34" i="5" l="1"/>
  <c r="E34" i="5" s="1"/>
  <c r="D42" i="5"/>
  <c r="E42" i="5" s="1"/>
  <c r="D38" i="5"/>
  <c r="E38" i="5" s="1"/>
  <c r="D37" i="4"/>
  <c r="E37" i="4" s="1"/>
  <c r="D49" i="4"/>
  <c r="E49" i="4" s="1"/>
  <c r="D41" i="4"/>
  <c r="E41" i="4" s="1"/>
  <c r="D45" i="4"/>
  <c r="E45" i="4" s="1"/>
  <c r="D33" i="4"/>
  <c r="E33" i="4" s="1"/>
</calcChain>
</file>

<file path=xl/sharedStrings.xml><?xml version="1.0" encoding="utf-8"?>
<sst xmlns="http://schemas.openxmlformats.org/spreadsheetml/2006/main" count="901" uniqueCount="793">
  <si>
    <t>№</t>
  </si>
  <si>
    <t>2-К.1</t>
  </si>
  <si>
    <t>2-К.2</t>
  </si>
  <si>
    <t>2-.К.3</t>
  </si>
  <si>
    <t>2-К.8</t>
  </si>
  <si>
    <t>2-К.9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</si>
  <si>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</si>
  <si>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</si>
  <si>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</si>
  <si>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</si>
  <si>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</si>
  <si>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</si>
  <si>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</si>
  <si>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</si>
  <si>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</si>
  <si>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</si>
  <si>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</si>
  <si>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</si>
  <si>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</si>
  <si>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</si>
  <si>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</si>
  <si>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</si>
  <si>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</si>
  <si>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</si>
  <si>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</si>
  <si>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</si>
  <si>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</si>
  <si>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</si>
  <si>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</si>
  <si>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</si>
  <si>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</si>
  <si>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</si>
  <si>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</si>
  <si>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</si>
  <si>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</si>
  <si>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</si>
  <si>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</si>
  <si>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</si>
  <si>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</si>
  <si>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</si>
  <si>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</si>
  <si>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</si>
  <si>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</si>
  <si>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</si>
  <si>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</si>
  <si>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</si>
  <si>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</si>
  <si>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</si>
  <si>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</si>
  <si>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</si>
  <si>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</si>
  <si>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</si>
  <si>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</si>
  <si>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</si>
  <si>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</si>
  <si>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</si>
  <si>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</si>
  <si>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</si>
  <si>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</si>
  <si>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</si>
  <si>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</si>
  <si>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</si>
  <si>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</si>
  <si>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</si>
  <si>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</si>
  <si>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</si>
  <si>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</si>
  <si>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</si>
  <si>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</si>
  <si>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</si>
  <si>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</si>
  <si>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</si>
  <si>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</si>
  <si>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</si>
  <si>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</si>
  <si>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</si>
  <si>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</si>
  <si>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</si>
  <si>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</si>
  <si>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</si>
  <si>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</si>
  <si>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</si>
  <si>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</si>
  <si>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</si>
  <si>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</si>
  <si>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</si>
  <si>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</si>
  <si>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</si>
  <si>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</si>
  <si>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</si>
  <si>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</si>
  <si>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</si>
  <si>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не проявляет интерес</t>
  </si>
  <si>
    <t>владеет навыками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</si>
  <si>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</si>
  <si>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</si>
  <si>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</si>
  <si>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</si>
  <si>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</si>
  <si>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выполняет с интересом</t>
  </si>
  <si>
    <t>различает</t>
  </si>
  <si>
    <t>не различает</t>
  </si>
  <si>
    <t>произносит</t>
  </si>
  <si>
    <t>знает</t>
  </si>
  <si>
    <t>не владеет навыками</t>
  </si>
  <si>
    <t>проявляет активность</t>
  </si>
  <si>
    <t>не знает</t>
  </si>
  <si>
    <t>использует</t>
  </si>
  <si>
    <t>не использует</t>
  </si>
  <si>
    <t>не рисует</t>
  </si>
  <si>
    <t>пересказывает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</si>
  <si>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</si>
  <si>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</si>
  <si>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</si>
  <si>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</si>
  <si>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</si>
  <si>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</si>
  <si>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</si>
  <si>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</si>
  <si>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</si>
  <si>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</si>
  <si>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</si>
  <si>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</si>
  <si>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</si>
  <si>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</si>
  <si>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</si>
  <si>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</si>
  <si>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</si>
  <si>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</si>
  <si>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</si>
  <si>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</si>
  <si>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</si>
  <si>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</si>
  <si>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</si>
  <si>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</si>
  <si>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</si>
  <si>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</si>
  <si>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</si>
  <si>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</si>
  <si>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</si>
  <si>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</si>
  <si>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</si>
  <si>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</si>
  <si>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</si>
  <si>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</si>
  <si>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</si>
  <si>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</si>
  <si>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</si>
  <si>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</si>
  <si>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</si>
  <si>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</si>
  <si>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</si>
  <si>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</si>
  <si>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</si>
  <si>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</si>
  <si>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</si>
  <si>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</si>
  <si>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</si>
  <si>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</si>
  <si>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</si>
  <si>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</si>
  <si>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</si>
  <si>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</si>
  <si>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</si>
  <si>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</si>
  <si>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</si>
  <si>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</si>
  <si>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</si>
  <si>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</si>
  <si>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</si>
  <si>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</si>
  <si>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</si>
  <si>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</si>
  <si>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</si>
  <si>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</si>
  <si>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</si>
  <si>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</si>
  <si>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</si>
  <si>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</si>
  <si>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</si>
  <si>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</si>
  <si>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</si>
  <si>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сравнивает</t>
  </si>
  <si>
    <t>различает частично</t>
  </si>
  <si>
    <t>не выполняет</t>
  </si>
  <si>
    <t>пытается сравнивать</t>
  </si>
  <si>
    <t>знает и называет</t>
  </si>
  <si>
    <t>определяет</t>
  </si>
  <si>
    <t>выполняет самостоятельно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</si>
  <si>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</si>
  <si>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</si>
  <si>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</si>
  <si>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</si>
  <si>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</si>
  <si>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</si>
  <si>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</si>
  <si>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</si>
  <si>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</si>
  <si>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</si>
  <si>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</si>
  <si>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</si>
  <si>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</si>
  <si>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</si>
  <si>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</si>
  <si>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</si>
  <si>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</si>
  <si>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</si>
  <si>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</si>
  <si>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</si>
  <si>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</si>
  <si>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</si>
  <si>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</si>
  <si>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</si>
  <si>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</si>
  <si>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</si>
  <si>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</si>
  <si>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</si>
  <si>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</si>
  <si>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</si>
  <si>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</si>
  <si>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</si>
  <si>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</si>
  <si>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</si>
  <si>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</si>
  <si>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</si>
  <si>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</si>
  <si>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</si>
  <si>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</si>
  <si>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</si>
  <si>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</si>
  <si>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</si>
  <si>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</si>
  <si>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</si>
  <si>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</si>
  <si>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</si>
  <si>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</si>
  <si>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</si>
  <si>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</si>
  <si>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</si>
  <si>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</si>
  <si>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</si>
  <si>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</si>
  <si>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</si>
  <si>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</si>
  <si>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</si>
  <si>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</si>
  <si>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</si>
  <si>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</si>
  <si>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</si>
  <si>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</si>
  <si>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</si>
  <si>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</si>
  <si>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</si>
  <si>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</si>
  <si>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</si>
  <si>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</si>
  <si>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</si>
  <si>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</si>
  <si>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</si>
  <si>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</si>
  <si>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</si>
  <si>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</si>
  <si>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</si>
  <si>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</si>
  <si>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</si>
  <si>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</si>
  <si>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</si>
  <si>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</si>
  <si>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</si>
  <si>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</si>
  <si>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</si>
  <si>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</si>
  <si>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</si>
  <si>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</si>
  <si>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</si>
  <si>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</si>
  <si>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</si>
  <si>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</si>
  <si>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</si>
  <si>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</si>
  <si>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</si>
  <si>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</si>
  <si>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</si>
  <si>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</si>
  <si>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</si>
  <si>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</si>
  <si>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</si>
  <si>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</si>
  <si>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</si>
  <si>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</si>
  <si>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</si>
  <si>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</si>
  <si>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</si>
  <si>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</si>
  <si>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</si>
  <si>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</si>
  <si>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</si>
  <si>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</si>
  <si>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</si>
  <si>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</si>
  <si>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</si>
  <si>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</si>
  <si>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</si>
  <si>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</si>
  <si>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</si>
  <si>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</si>
  <si>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</si>
  <si>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</si>
  <si>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</si>
  <si>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</si>
  <si>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</si>
  <si>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</si>
  <si>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</si>
  <si>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</si>
  <si>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</si>
  <si>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</si>
  <si>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</si>
  <si>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</si>
  <si>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</si>
  <si>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</si>
  <si>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</si>
  <si>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</si>
  <si>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</si>
  <si>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</si>
  <si>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</si>
  <si>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</si>
  <si>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</si>
  <si>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</si>
  <si>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</si>
  <si>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</si>
  <si>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</si>
  <si>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</si>
  <si>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</si>
  <si>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</si>
  <si>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</si>
  <si>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</si>
  <si>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</si>
  <si>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</si>
  <si>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</si>
  <si>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</si>
  <si>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</si>
  <si>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</si>
  <si>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</si>
  <si>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</si>
  <si>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</si>
  <si>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</si>
  <si>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</si>
  <si>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</si>
  <si>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</si>
  <si>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</si>
  <si>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</si>
  <si>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</si>
  <si>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</si>
  <si>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</si>
  <si>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</si>
  <si>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</si>
  <si>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</si>
  <si>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</si>
  <si>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</si>
  <si>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</si>
  <si>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</si>
  <si>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</si>
  <si>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</si>
  <si>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</si>
  <si>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</si>
  <si>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</si>
  <si>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</si>
  <si>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</si>
  <si>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</si>
  <si>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</si>
  <si>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</si>
  <si>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</si>
  <si>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</si>
  <si>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</si>
  <si>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</si>
  <si>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</si>
  <si>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</si>
  <si>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</si>
  <si>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</si>
  <si>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</si>
  <si>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</si>
  <si>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</si>
  <si>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</si>
  <si>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</si>
  <si>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</si>
  <si>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</si>
  <si>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</si>
  <si>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</si>
  <si>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</si>
  <si>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</si>
  <si>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</si>
  <si>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</si>
  <si>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</si>
  <si>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</si>
  <si>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</si>
  <si>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</si>
  <si>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</si>
  <si>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</si>
  <si>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</si>
  <si>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</si>
  <si>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</si>
  <si>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</si>
  <si>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</si>
  <si>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</si>
  <si>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</si>
  <si>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</si>
  <si>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</si>
  <si>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</si>
  <si>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</si>
  <si>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</si>
  <si>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</si>
  <si>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</si>
  <si>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</si>
  <si>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</si>
  <si>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</si>
  <si>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</si>
  <si>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</si>
  <si>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</si>
  <si>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</si>
  <si>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</si>
  <si>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</si>
  <si>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</si>
  <si>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</si>
  <si>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</si>
  <si>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</si>
  <si>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</si>
  <si>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</si>
  <si>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</si>
  <si>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</si>
  <si>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</si>
  <si>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</si>
  <si>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</si>
  <si>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</si>
  <si>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</si>
  <si>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ходит </t>
  </si>
  <si>
    <t xml:space="preserve">пытается ходить </t>
  </si>
  <si>
    <t>Развитие познавательных и интеллектуальных навыков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</si>
  <si>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</si>
  <si>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</si>
  <si>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</si>
  <si>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</si>
  <si>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</si>
  <si>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</si>
  <si>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</si>
  <si>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</si>
  <si>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</si>
  <si>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</si>
  <si>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</si>
  <si>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</si>
  <si>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</si>
  <si>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</si>
  <si>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</si>
  <si>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</si>
  <si>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</si>
  <si>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</si>
  <si>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</si>
  <si>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</si>
  <si>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</si>
  <si>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</si>
  <si>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</si>
  <si>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</si>
  <si>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</si>
  <si>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</si>
  <si>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</si>
  <si>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</si>
  <si>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</si>
  <si>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</si>
  <si>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</si>
  <si>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</si>
  <si>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</si>
  <si>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</si>
  <si>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</si>
  <si>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</si>
  <si>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</si>
  <si>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</si>
  <si>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</si>
  <si>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</si>
  <si>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</si>
  <si>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</si>
  <si>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</si>
  <si>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</si>
  <si>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</si>
  <si>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</si>
  <si>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</si>
  <si>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</si>
  <si>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</si>
  <si>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</si>
  <si>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</si>
  <si>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</si>
  <si>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</si>
  <si>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</si>
  <si>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</si>
  <si>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</si>
  <si>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</si>
  <si>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</si>
  <si>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</si>
  <si>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</si>
  <si>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</si>
  <si>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</si>
  <si>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</si>
  <si>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</si>
  <si>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</si>
  <si>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</si>
  <si>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</si>
  <si>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</si>
  <si>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</si>
  <si>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</si>
  <si>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</si>
  <si>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</si>
  <si>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</si>
  <si>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</si>
  <si>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</si>
  <si>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</si>
  <si>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</si>
  <si>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</si>
  <si>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</si>
  <si>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</si>
  <si>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</si>
  <si>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</si>
  <si>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</si>
  <si>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</si>
  <si>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</si>
  <si>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</si>
  <si>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</si>
  <si>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</si>
  <si>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</si>
  <si>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</si>
  <si>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</si>
  <si>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</si>
  <si>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</si>
  <si>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</si>
  <si>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</si>
  <si>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</si>
  <si>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</si>
  <si>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</si>
  <si>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</si>
  <si>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</si>
  <si>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</si>
  <si>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</si>
  <si>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</si>
  <si>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</si>
  <si>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</si>
  <si>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</si>
  <si>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</si>
  <si>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</si>
  <si>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</si>
  <si>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</si>
  <si>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</si>
  <si>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</si>
  <si>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</si>
  <si>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</si>
  <si>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</si>
  <si>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</si>
  <si>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</si>
  <si>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</si>
  <si>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</si>
  <si>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</si>
  <si>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</si>
  <si>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</si>
  <si>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</si>
  <si>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</si>
  <si>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</si>
  <si>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</si>
  <si>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</si>
  <si>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</si>
  <si>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</si>
  <si>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</si>
  <si>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</si>
  <si>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</si>
  <si>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</si>
  <si>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</si>
  <si>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</si>
  <si>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</si>
  <si>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</si>
  <si>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</si>
  <si>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</si>
  <si>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</si>
  <si>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</si>
  <si>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</si>
  <si>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</si>
  <si>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</si>
  <si>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</si>
  <si>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</si>
  <si>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</si>
  <si>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</si>
  <si>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</si>
  <si>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</si>
  <si>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</si>
  <si>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</si>
  <si>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</si>
  <si>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</si>
  <si>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</si>
  <si>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</si>
  <si>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</si>
  <si>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</si>
  <si>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</si>
  <si>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</si>
  <si>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</si>
  <si>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</si>
  <si>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</si>
  <si>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</si>
  <si>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</si>
  <si>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</si>
  <si>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</si>
  <si>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</si>
  <si>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</si>
  <si>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</si>
  <si>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</si>
  <si>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</si>
  <si>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</si>
  <si>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</si>
  <si>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</si>
  <si>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</si>
  <si>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</si>
  <si>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</si>
  <si>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</si>
  <si>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</si>
  <si>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</si>
  <si>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</si>
  <si>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</si>
  <si>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</si>
  <si>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</si>
  <si>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</si>
  <si>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</si>
  <si>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</si>
  <si>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</si>
  <si>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</si>
  <si>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</si>
  <si>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</si>
  <si>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</si>
  <si>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</si>
  <si>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</si>
  <si>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</si>
  <si>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</si>
  <si>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</si>
  <si>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</si>
  <si>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</si>
  <si>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</si>
  <si>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</si>
  <si>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</si>
  <si>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</si>
  <si>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</si>
  <si>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</si>
  <si>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</si>
  <si>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</si>
  <si>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</si>
  <si>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</si>
  <si>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</si>
  <si>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</si>
  <si>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</si>
  <si>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</si>
  <si>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</si>
  <si>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</si>
  <si>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</si>
  <si>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</si>
  <si>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</si>
  <si>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</si>
  <si>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</si>
  <si>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</si>
  <si>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</si>
  <si>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</si>
  <si>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</si>
  <si>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</si>
  <si>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</si>
  <si>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</si>
  <si>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</si>
  <si>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</si>
  <si>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</si>
  <si>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</si>
  <si>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</si>
  <si>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</si>
  <si>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</si>
  <si>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</si>
  <si>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</si>
  <si>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</si>
  <si>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</si>
  <si>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</si>
  <si>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</si>
  <si>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</si>
  <si>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</si>
  <si>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</si>
  <si>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</si>
  <si>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</si>
  <si>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</si>
  <si>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</si>
  <si>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</si>
  <si>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</si>
  <si>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</si>
  <si>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</si>
  <si>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</si>
  <si>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</si>
  <si>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</si>
  <si>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</si>
  <si>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</si>
  <si>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</si>
  <si>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</si>
  <si>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</si>
  <si>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</si>
  <si>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</si>
  <si>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</si>
  <si>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</si>
  <si>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</si>
  <si>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</si>
  <si>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</si>
  <si>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</si>
  <si>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</si>
  <si>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</si>
  <si>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</si>
  <si>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</si>
  <si>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</si>
  <si>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</si>
  <si>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</si>
  <si>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</si>
  <si>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</si>
  <si>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</si>
  <si>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</si>
  <si>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</si>
  <si>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</si>
  <si>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</si>
  <si>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</si>
  <si>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</si>
  <si>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</si>
  <si>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</si>
  <si>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</si>
  <si>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</si>
  <si>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</si>
  <si>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</si>
  <si>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</si>
  <si>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</si>
  <si>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</si>
  <si>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</si>
  <si>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</si>
  <si>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</si>
  <si>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</si>
  <si>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</si>
  <si>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</si>
  <si>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</si>
  <si>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</si>
  <si>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</si>
  <si>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</si>
  <si>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</si>
  <si>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</si>
  <si>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</si>
  <si>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</si>
  <si>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</si>
  <si>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</si>
  <si>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</si>
  <si>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</si>
  <si>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</si>
  <si>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</si>
  <si>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</si>
  <si>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</si>
  <si>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</si>
  <si>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</si>
  <si>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</si>
  <si>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</si>
  <si>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</si>
  <si>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</si>
  <si>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</si>
  <si>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</si>
  <si>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</si>
  <si>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</si>
  <si>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</si>
  <si>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</si>
  <si>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</si>
  <si>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</si>
  <si>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</si>
  <si>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</si>
  <si>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</si>
  <si>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2023-2024</t>
  </si>
  <si>
    <r>
      <rPr>
        <b/>
        <sz val="12"/>
        <color theme="1"/>
        <rFont val="Calibri"/>
        <family val="2"/>
        <charset val="204"/>
        <scheme val="minor"/>
      </rPr>
      <t>Группа: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"Еркетай"</t>
    </r>
  </si>
  <si>
    <t>"Балапан"</t>
  </si>
  <si>
    <t>Период: январь</t>
  </si>
  <si>
    <t>сентябрь</t>
  </si>
  <si>
    <t>Сроки проведения: промежуточный</t>
  </si>
  <si>
    <t xml:space="preserve">я: стартовый               </t>
  </si>
  <si>
    <t>Корниенко Анастасия Николаевна</t>
  </si>
  <si>
    <t>Никулица Данил Михайлович</t>
  </si>
  <si>
    <t>Трофимов Никита Андреевич</t>
  </si>
  <si>
    <t>Голикова Кристина Александровна</t>
  </si>
  <si>
    <t>Нурканова Даяна Дауреновна</t>
  </si>
  <si>
    <t xml:space="preserve">Козлов Глеб Сергеевич </t>
  </si>
  <si>
    <t>Овсянников Богдан Александрович</t>
  </si>
  <si>
    <t xml:space="preserve">Горнышева Дарья Ивановна </t>
  </si>
  <si>
    <t xml:space="preserve">Теплых Максим Леонидович </t>
  </si>
  <si>
    <t xml:space="preserve">Бейзер Багдан Максимович </t>
  </si>
  <si>
    <t>Галета Милана Руслановна</t>
  </si>
  <si>
    <t>Королева Маргорита Александровна</t>
  </si>
  <si>
    <t>Говоров Сергей Александрович</t>
  </si>
  <si>
    <t>Шилкина Ангелина Павловна</t>
  </si>
  <si>
    <t xml:space="preserve">Козлова Ксения Витальевна </t>
  </si>
  <si>
    <t>Козлов Артем Витальевич</t>
  </si>
  <si>
    <t xml:space="preserve">Терехина София Николаевна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</si>
</sst>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13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5" fillId="0" borderId="1" xfId="0" applyFont="1" applyBorder="1" applyAlignment="1">
      <alignment vertical="center" wrapText="1"/>
    </xf>
    <xf numFmtId="1" fontId="17" fillId="2" borderId="0" xfId="0" applyNumberFormat="1" applyFont="1" applyFill="1"/>
    <xf numFmtId="0" fontId="17" fillId="2" borderId="0" xfId="0" applyFont="1" applyFill="1"/>
    <xf numFmtId="164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49"/>
  <sheetViews>
    <sheetView tabSelected="1" topLeftCell="A17" workbookViewId="0">
      <selection activeCell="B25" sqref="B25"/>
    </sheetView>
  </sheetViews>
  <sheetFormatPr defaultRowHeight="15" x14ac:dyDescent="0.25"/>
  <cols>
    <col min="2" max="2" width="37.42578125" customWidth="1"/>
    <col min="47" max="47" width="9.140625" customWidth="1"/>
  </cols>
  <sheetData>
    <row r="1" spans="1:200" ht="15.75" x14ac:dyDescent="0.25">
      <c r="A1" s="6" t="s">
        <v>7</v>
      </c>
      <c r="B1" s="12" t="s">
        <v>125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433</v>
      </c>
      <c r="B2" s="7"/>
      <c r="C2" s="13" t="s">
        <v>769</v>
      </c>
      <c r="D2" s="7"/>
      <c r="E2" s="7"/>
      <c r="F2" s="7" t="s">
        <v>770</v>
      </c>
      <c r="G2" s="13" t="s">
        <v>771</v>
      </c>
      <c r="H2" s="7"/>
      <c r="I2" s="13" t="s">
        <v>772</v>
      </c>
      <c r="J2" s="13" t="s">
        <v>773</v>
      </c>
      <c r="K2" s="13"/>
      <c r="L2" s="33" t="s">
        <v>774</v>
      </c>
      <c r="M2" s="13"/>
      <c r="N2" s="13" t="s">
        <v>775</v>
      </c>
      <c r="O2" s="13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45" t="s">
        <v>0</v>
      </c>
      <c r="B4" s="45" t="s">
        <v>90</v>
      </c>
      <c r="C4" s="46" t="s">
        <v>126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8" t="s">
        <v>113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 t="s">
        <v>436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50" t="s">
        <v>119</v>
      </c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2" t="s">
        <v>127</v>
      </c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</row>
    <row r="5" spans="1:200" ht="13.5" customHeight="1" x14ac:dyDescent="0.25">
      <c r="A5" s="45"/>
      <c r="B5" s="45"/>
      <c r="C5" s="47" t="s">
        <v>112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 t="s">
        <v>114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35" t="s">
        <v>115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 t="s">
        <v>123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47" t="s">
        <v>124</v>
      </c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 t="s">
        <v>120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9" t="s">
        <v>117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 t="s">
        <v>121</v>
      </c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51" t="s">
        <v>122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49" t="s">
        <v>6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35" t="s">
        <v>118</v>
      </c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</row>
    <row r="6" spans="1:200" ht="15.75" hidden="1" x14ac:dyDescent="0.25">
      <c r="A6" s="45"/>
      <c r="B6" s="45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32"/>
      <c r="V6" s="32"/>
      <c r="W6" s="32"/>
      <c r="X6" s="32"/>
      <c r="Y6" s="32"/>
      <c r="Z6" s="32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45"/>
      <c r="B7" s="45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32"/>
      <c r="V7" s="32"/>
      <c r="W7" s="32"/>
      <c r="X7" s="32"/>
      <c r="Y7" s="32"/>
      <c r="Z7" s="32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45"/>
      <c r="B8" s="45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32"/>
      <c r="V8" s="32"/>
      <c r="W8" s="32"/>
      <c r="X8" s="32"/>
      <c r="Y8" s="32"/>
      <c r="Z8" s="32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45"/>
      <c r="B9" s="45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32"/>
      <c r="V9" s="32"/>
      <c r="W9" s="32"/>
      <c r="X9" s="32"/>
      <c r="Y9" s="32"/>
      <c r="Z9" s="32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45"/>
      <c r="B10" s="45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32"/>
      <c r="V10" s="32"/>
      <c r="W10" s="32"/>
      <c r="X10" s="32"/>
      <c r="Y10" s="32"/>
      <c r="Z10" s="32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45"/>
      <c r="B11" s="45"/>
      <c r="C11" s="47" t="s">
        <v>8</v>
      </c>
      <c r="D11" s="47" t="s">
        <v>2</v>
      </c>
      <c r="E11" s="47" t="s">
        <v>3</v>
      </c>
      <c r="F11" s="47" t="s">
        <v>9</v>
      </c>
      <c r="G11" s="47" t="s">
        <v>4</v>
      </c>
      <c r="H11" s="47" t="s">
        <v>5</v>
      </c>
      <c r="I11" s="47" t="s">
        <v>37</v>
      </c>
      <c r="J11" s="47" t="s">
        <v>4</v>
      </c>
      <c r="K11" s="47" t="s">
        <v>5</v>
      </c>
      <c r="L11" s="47" t="s">
        <v>10</v>
      </c>
      <c r="M11" s="47" t="s">
        <v>1</v>
      </c>
      <c r="N11" s="47" t="s">
        <v>2</v>
      </c>
      <c r="O11" s="47" t="s">
        <v>11</v>
      </c>
      <c r="P11" s="47"/>
      <c r="Q11" s="47"/>
      <c r="R11" s="47" t="s">
        <v>12</v>
      </c>
      <c r="S11" s="47"/>
      <c r="T11" s="47"/>
      <c r="U11" s="47" t="s">
        <v>13</v>
      </c>
      <c r="V11" s="47"/>
      <c r="W11" s="47"/>
      <c r="X11" s="47" t="s">
        <v>14</v>
      </c>
      <c r="Y11" s="47"/>
      <c r="Z11" s="47"/>
      <c r="AA11" s="35" t="s">
        <v>463</v>
      </c>
      <c r="AB11" s="35"/>
      <c r="AC11" s="35"/>
      <c r="AD11" s="35" t="s">
        <v>15</v>
      </c>
      <c r="AE11" s="35"/>
      <c r="AF11" s="35"/>
      <c r="AG11" s="47" t="s">
        <v>16</v>
      </c>
      <c r="AH11" s="47"/>
      <c r="AI11" s="47"/>
      <c r="AJ11" s="35" t="s">
        <v>17</v>
      </c>
      <c r="AK11" s="35"/>
      <c r="AL11" s="35"/>
      <c r="AM11" s="47" t="s">
        <v>18</v>
      </c>
      <c r="AN11" s="47"/>
      <c r="AO11" s="47"/>
      <c r="AP11" s="47" t="s">
        <v>19</v>
      </c>
      <c r="AQ11" s="47"/>
      <c r="AR11" s="47"/>
      <c r="AS11" s="47" t="s">
        <v>20</v>
      </c>
      <c r="AT11" s="47"/>
      <c r="AU11" s="47"/>
      <c r="AV11" s="35" t="s">
        <v>21</v>
      </c>
      <c r="AW11" s="35"/>
      <c r="AX11" s="35"/>
      <c r="AY11" s="35" t="s">
        <v>22</v>
      </c>
      <c r="AZ11" s="35"/>
      <c r="BA11" s="35"/>
      <c r="BB11" s="35" t="s">
        <v>23</v>
      </c>
      <c r="BC11" s="35"/>
      <c r="BD11" s="35"/>
      <c r="BE11" s="35" t="s">
        <v>38</v>
      </c>
      <c r="BF11" s="35"/>
      <c r="BG11" s="35"/>
      <c r="BH11" s="35" t="s">
        <v>487</v>
      </c>
      <c r="BI11" s="35"/>
      <c r="BJ11" s="35"/>
      <c r="BK11" s="35" t="s">
        <v>24</v>
      </c>
      <c r="BL11" s="35"/>
      <c r="BM11" s="35"/>
      <c r="BN11" s="35" t="s">
        <v>25</v>
      </c>
      <c r="BO11" s="35"/>
      <c r="BP11" s="35"/>
      <c r="BQ11" s="35" t="s">
        <v>26</v>
      </c>
      <c r="BR11" s="35"/>
      <c r="BS11" s="35"/>
      <c r="BT11" s="35" t="s">
        <v>27</v>
      </c>
      <c r="BU11" s="35"/>
      <c r="BV11" s="35"/>
      <c r="BW11" s="35" t="s">
        <v>151</v>
      </c>
      <c r="BX11" s="35"/>
      <c r="BY11" s="35"/>
      <c r="BZ11" s="35" t="s">
        <v>152</v>
      </c>
      <c r="CA11" s="35"/>
      <c r="CB11" s="35"/>
      <c r="CC11" s="35" t="s">
        <v>153</v>
      </c>
      <c r="CD11" s="35"/>
      <c r="CE11" s="35"/>
      <c r="CF11" s="35" t="s">
        <v>154</v>
      </c>
      <c r="CG11" s="35"/>
      <c r="CH11" s="35"/>
      <c r="CI11" s="35" t="s">
        <v>155</v>
      </c>
      <c r="CJ11" s="35"/>
      <c r="CK11" s="35"/>
      <c r="CL11" s="35" t="s">
        <v>156</v>
      </c>
      <c r="CM11" s="35"/>
      <c r="CN11" s="35"/>
      <c r="CO11" s="42" t="s">
        <v>28</v>
      </c>
      <c r="CP11" s="43"/>
      <c r="CQ11" s="44"/>
      <c r="CR11" s="35" t="s">
        <v>29</v>
      </c>
      <c r="CS11" s="35"/>
      <c r="CT11" s="35"/>
      <c r="CU11" s="35" t="s">
        <v>39</v>
      </c>
      <c r="CV11" s="35"/>
      <c r="CW11" s="35"/>
      <c r="CX11" s="35" t="s">
        <v>30</v>
      </c>
      <c r="CY11" s="35"/>
      <c r="CZ11" s="35"/>
      <c r="DA11" s="35" t="s">
        <v>31</v>
      </c>
      <c r="DB11" s="35"/>
      <c r="DC11" s="35"/>
      <c r="DD11" s="35" t="s">
        <v>32</v>
      </c>
      <c r="DE11" s="35"/>
      <c r="DF11" s="35"/>
      <c r="DG11" s="35" t="s">
        <v>33</v>
      </c>
      <c r="DH11" s="35"/>
      <c r="DI11" s="35"/>
      <c r="DJ11" s="35" t="s">
        <v>34</v>
      </c>
      <c r="DK11" s="35"/>
      <c r="DL11" s="35"/>
      <c r="DM11" s="35" t="s">
        <v>35</v>
      </c>
      <c r="DN11" s="35"/>
      <c r="DO11" s="35"/>
      <c r="DP11" s="35" t="s">
        <v>36</v>
      </c>
      <c r="DQ11" s="35"/>
      <c r="DR11" s="35"/>
      <c r="DS11" s="35" t="s">
        <v>40</v>
      </c>
      <c r="DT11" s="35"/>
      <c r="DU11" s="35"/>
      <c r="DV11" s="35" t="s">
        <v>41</v>
      </c>
      <c r="DW11" s="35"/>
      <c r="DX11" s="35"/>
      <c r="DY11" s="35" t="s">
        <v>42</v>
      </c>
      <c r="DZ11" s="35"/>
      <c r="EA11" s="35"/>
      <c r="EB11" s="35" t="s">
        <v>134</v>
      </c>
      <c r="EC11" s="35"/>
      <c r="ED11" s="35"/>
      <c r="EE11" s="35" t="s">
        <v>135</v>
      </c>
      <c r="EF11" s="35"/>
      <c r="EG11" s="35"/>
      <c r="EH11" s="35" t="s">
        <v>136</v>
      </c>
      <c r="EI11" s="35"/>
      <c r="EJ11" s="35"/>
      <c r="EK11" s="35" t="s">
        <v>137</v>
      </c>
      <c r="EL11" s="35"/>
      <c r="EM11" s="35"/>
      <c r="EN11" s="35" t="s">
        <v>138</v>
      </c>
      <c r="EO11" s="35"/>
      <c r="EP11" s="35"/>
      <c r="EQ11" s="35" t="s">
        <v>139</v>
      </c>
      <c r="ER11" s="35"/>
      <c r="ES11" s="35"/>
      <c r="ET11" s="35" t="s">
        <v>140</v>
      </c>
      <c r="EU11" s="35"/>
      <c r="EV11" s="35"/>
      <c r="EW11" s="35" t="s">
        <v>141</v>
      </c>
      <c r="EX11" s="35"/>
      <c r="EY11" s="35"/>
      <c r="EZ11" s="35" t="s">
        <v>142</v>
      </c>
      <c r="FA11" s="35"/>
      <c r="FB11" s="35"/>
      <c r="FC11" s="35" t="s">
        <v>143</v>
      </c>
      <c r="FD11" s="35"/>
      <c r="FE11" s="35"/>
      <c r="FF11" s="35" t="s">
        <v>144</v>
      </c>
      <c r="FG11" s="35"/>
      <c r="FH11" s="35"/>
      <c r="FI11" s="35" t="s">
        <v>145</v>
      </c>
      <c r="FJ11" s="35"/>
      <c r="FK11" s="35"/>
      <c r="FL11" s="35" t="s">
        <v>146</v>
      </c>
      <c r="FM11" s="35"/>
      <c r="FN11" s="35"/>
      <c r="FO11" s="35" t="s">
        <v>147</v>
      </c>
      <c r="FP11" s="35"/>
      <c r="FQ11" s="35"/>
      <c r="FR11" s="35" t="s">
        <v>148</v>
      </c>
      <c r="FS11" s="35"/>
      <c r="FT11" s="35"/>
      <c r="FU11" s="35" t="s">
        <v>149</v>
      </c>
      <c r="FV11" s="35"/>
      <c r="FW11" s="35"/>
      <c r="FX11" s="35" t="s">
        <v>150</v>
      </c>
      <c r="FY11" s="35"/>
      <c r="FZ11" s="35"/>
      <c r="GA11" s="35" t="s">
        <v>128</v>
      </c>
      <c r="GB11" s="35"/>
      <c r="GC11" s="35"/>
      <c r="GD11" s="35" t="s">
        <v>129</v>
      </c>
      <c r="GE11" s="35"/>
      <c r="GF11" s="35"/>
      <c r="GG11" s="35" t="s">
        <v>130</v>
      </c>
      <c r="GH11" s="35"/>
      <c r="GI11" s="35"/>
      <c r="GJ11" s="35" t="s">
        <v>131</v>
      </c>
      <c r="GK11" s="35"/>
      <c r="GL11" s="35"/>
      <c r="GM11" s="35" t="s">
        <v>132</v>
      </c>
      <c r="GN11" s="35"/>
      <c r="GO11" s="35"/>
      <c r="GP11" s="35" t="s">
        <v>133</v>
      </c>
      <c r="GQ11" s="35"/>
      <c r="GR11" s="35"/>
    </row>
    <row r="12" spans="1:200" ht="87" customHeight="1" x14ac:dyDescent="0.25">
      <c r="A12" s="45"/>
      <c r="B12" s="45"/>
      <c r="C12" s="41" t="s">
        <v>437</v>
      </c>
      <c r="D12" s="41"/>
      <c r="E12" s="41"/>
      <c r="F12" s="41" t="s">
        <v>439</v>
      </c>
      <c r="G12" s="41"/>
      <c r="H12" s="41"/>
      <c r="I12" s="41" t="s">
        <v>442</v>
      </c>
      <c r="J12" s="41"/>
      <c r="K12" s="41"/>
      <c r="L12" s="41" t="s">
        <v>446</v>
      </c>
      <c r="M12" s="41"/>
      <c r="N12" s="41"/>
      <c r="O12" s="41" t="s">
        <v>450</v>
      </c>
      <c r="P12" s="41"/>
      <c r="Q12" s="41"/>
      <c r="R12" s="41" t="s">
        <v>454</v>
      </c>
      <c r="S12" s="41"/>
      <c r="T12" s="41"/>
      <c r="U12" s="41" t="s">
        <v>458</v>
      </c>
      <c r="V12" s="41"/>
      <c r="W12" s="41"/>
      <c r="X12" s="41" t="s">
        <v>462</v>
      </c>
      <c r="Y12" s="41"/>
      <c r="Z12" s="41"/>
      <c r="AA12" s="41" t="s">
        <v>464</v>
      </c>
      <c r="AB12" s="41"/>
      <c r="AC12" s="41"/>
      <c r="AD12" s="41" t="s">
        <v>194</v>
      </c>
      <c r="AE12" s="41"/>
      <c r="AF12" s="41"/>
      <c r="AG12" s="41" t="s">
        <v>469</v>
      </c>
      <c r="AH12" s="41"/>
      <c r="AI12" s="41"/>
      <c r="AJ12" s="41" t="s">
        <v>470</v>
      </c>
      <c r="AK12" s="41"/>
      <c r="AL12" s="41"/>
      <c r="AM12" s="36" t="s">
        <v>471</v>
      </c>
      <c r="AN12" s="36"/>
      <c r="AO12" s="36"/>
      <c r="AP12" s="36" t="s">
        <v>472</v>
      </c>
      <c r="AQ12" s="36"/>
      <c r="AR12" s="36"/>
      <c r="AS12" s="36" t="s">
        <v>473</v>
      </c>
      <c r="AT12" s="36"/>
      <c r="AU12" s="36"/>
      <c r="AV12" s="36" t="s">
        <v>477</v>
      </c>
      <c r="AW12" s="36"/>
      <c r="AX12" s="36"/>
      <c r="AY12" s="36" t="s">
        <v>481</v>
      </c>
      <c r="AZ12" s="36"/>
      <c r="BA12" s="36"/>
      <c r="BB12" s="36" t="s">
        <v>484</v>
      </c>
      <c r="BC12" s="36"/>
      <c r="BD12" s="36"/>
      <c r="BE12" s="36" t="s">
        <v>485</v>
      </c>
      <c r="BF12" s="36"/>
      <c r="BG12" s="36"/>
      <c r="BH12" s="36" t="s">
        <v>488</v>
      </c>
      <c r="BI12" s="36"/>
      <c r="BJ12" s="36"/>
      <c r="BK12" s="36" t="s">
        <v>489</v>
      </c>
      <c r="BL12" s="36"/>
      <c r="BM12" s="36"/>
      <c r="BN12" s="36" t="s">
        <v>490</v>
      </c>
      <c r="BO12" s="36"/>
      <c r="BP12" s="36"/>
      <c r="BQ12" s="36" t="s">
        <v>215</v>
      </c>
      <c r="BR12" s="36"/>
      <c r="BS12" s="36"/>
      <c r="BT12" s="36" t="s">
        <v>218</v>
      </c>
      <c r="BU12" s="36"/>
      <c r="BV12" s="36"/>
      <c r="BW12" s="41" t="s">
        <v>491</v>
      </c>
      <c r="BX12" s="41"/>
      <c r="BY12" s="41"/>
      <c r="BZ12" s="41" t="s">
        <v>492</v>
      </c>
      <c r="CA12" s="41"/>
      <c r="CB12" s="41"/>
      <c r="CC12" s="41" t="s">
        <v>493</v>
      </c>
      <c r="CD12" s="41"/>
      <c r="CE12" s="41"/>
      <c r="CF12" s="41" t="s">
        <v>497</v>
      </c>
      <c r="CG12" s="41"/>
      <c r="CH12" s="41"/>
      <c r="CI12" s="41" t="s">
        <v>501</v>
      </c>
      <c r="CJ12" s="41"/>
      <c r="CK12" s="41"/>
      <c r="CL12" s="41" t="s">
        <v>228</v>
      </c>
      <c r="CM12" s="41"/>
      <c r="CN12" s="41"/>
      <c r="CO12" s="36" t="s">
        <v>503</v>
      </c>
      <c r="CP12" s="36"/>
      <c r="CQ12" s="36"/>
      <c r="CR12" s="36" t="s">
        <v>507</v>
      </c>
      <c r="CS12" s="36"/>
      <c r="CT12" s="36"/>
      <c r="CU12" s="36" t="s">
        <v>510</v>
      </c>
      <c r="CV12" s="36"/>
      <c r="CW12" s="36"/>
      <c r="CX12" s="36" t="s">
        <v>514</v>
      </c>
      <c r="CY12" s="36"/>
      <c r="CZ12" s="36"/>
      <c r="DA12" s="36" t="s">
        <v>236</v>
      </c>
      <c r="DB12" s="36"/>
      <c r="DC12" s="36"/>
      <c r="DD12" s="41" t="s">
        <v>515</v>
      </c>
      <c r="DE12" s="41"/>
      <c r="DF12" s="41"/>
      <c r="DG12" s="41" t="s">
        <v>519</v>
      </c>
      <c r="DH12" s="41"/>
      <c r="DI12" s="41"/>
      <c r="DJ12" s="41" t="s">
        <v>523</v>
      </c>
      <c r="DK12" s="41"/>
      <c r="DL12" s="41"/>
      <c r="DM12" s="36" t="s">
        <v>525</v>
      </c>
      <c r="DN12" s="36"/>
      <c r="DO12" s="36"/>
      <c r="DP12" s="41" t="s">
        <v>526</v>
      </c>
      <c r="DQ12" s="41"/>
      <c r="DR12" s="41"/>
      <c r="DS12" s="41" t="s">
        <v>244</v>
      </c>
      <c r="DT12" s="41"/>
      <c r="DU12" s="41"/>
      <c r="DV12" s="41" t="s">
        <v>246</v>
      </c>
      <c r="DW12" s="41"/>
      <c r="DX12" s="41"/>
      <c r="DY12" s="36" t="s">
        <v>531</v>
      </c>
      <c r="DZ12" s="36"/>
      <c r="EA12" s="36"/>
      <c r="EB12" s="36" t="s">
        <v>534</v>
      </c>
      <c r="EC12" s="36"/>
      <c r="ED12" s="36"/>
      <c r="EE12" s="36" t="s">
        <v>535</v>
      </c>
      <c r="EF12" s="36"/>
      <c r="EG12" s="36"/>
      <c r="EH12" s="36" t="s">
        <v>539</v>
      </c>
      <c r="EI12" s="36"/>
      <c r="EJ12" s="36"/>
      <c r="EK12" s="36" t="s">
        <v>543</v>
      </c>
      <c r="EL12" s="36"/>
      <c r="EM12" s="36"/>
      <c r="EN12" s="36" t="s">
        <v>252</v>
      </c>
      <c r="EO12" s="36"/>
      <c r="EP12" s="36"/>
      <c r="EQ12" s="41" t="s">
        <v>545</v>
      </c>
      <c r="ER12" s="41"/>
      <c r="ES12" s="41"/>
      <c r="ET12" s="41" t="s">
        <v>259</v>
      </c>
      <c r="EU12" s="41"/>
      <c r="EV12" s="41"/>
      <c r="EW12" s="41" t="s">
        <v>552</v>
      </c>
      <c r="EX12" s="41"/>
      <c r="EY12" s="41"/>
      <c r="EZ12" s="41" t="s">
        <v>255</v>
      </c>
      <c r="FA12" s="41"/>
      <c r="FB12" s="41"/>
      <c r="FC12" s="41" t="s">
        <v>256</v>
      </c>
      <c r="FD12" s="41"/>
      <c r="FE12" s="41"/>
      <c r="FF12" s="41" t="s">
        <v>559</v>
      </c>
      <c r="FG12" s="41"/>
      <c r="FH12" s="41"/>
      <c r="FI12" s="36" t="s">
        <v>563</v>
      </c>
      <c r="FJ12" s="36"/>
      <c r="FK12" s="36"/>
      <c r="FL12" s="36" t="s">
        <v>567</v>
      </c>
      <c r="FM12" s="36"/>
      <c r="FN12" s="36"/>
      <c r="FO12" s="36" t="s">
        <v>571</v>
      </c>
      <c r="FP12" s="36"/>
      <c r="FQ12" s="36"/>
      <c r="FR12" s="36" t="s">
        <v>261</v>
      </c>
      <c r="FS12" s="36"/>
      <c r="FT12" s="36"/>
      <c r="FU12" s="36" t="s">
        <v>578</v>
      </c>
      <c r="FV12" s="36"/>
      <c r="FW12" s="36"/>
      <c r="FX12" s="36" t="s">
        <v>581</v>
      </c>
      <c r="FY12" s="36"/>
      <c r="FZ12" s="36"/>
      <c r="GA12" s="41" t="s">
        <v>585</v>
      </c>
      <c r="GB12" s="41"/>
      <c r="GC12" s="41"/>
      <c r="GD12" s="41" t="s">
        <v>586</v>
      </c>
      <c r="GE12" s="41"/>
      <c r="GF12" s="41"/>
      <c r="GG12" s="41" t="s">
        <v>590</v>
      </c>
      <c r="GH12" s="41"/>
      <c r="GI12" s="41"/>
      <c r="GJ12" s="41" t="s">
        <v>594</v>
      </c>
      <c r="GK12" s="41"/>
      <c r="GL12" s="41"/>
      <c r="GM12" s="41" t="s">
        <v>598</v>
      </c>
      <c r="GN12" s="41"/>
      <c r="GO12" s="41"/>
      <c r="GP12" s="41" t="s">
        <v>602</v>
      </c>
      <c r="GQ12" s="41"/>
      <c r="GR12" s="41"/>
    </row>
    <row r="13" spans="1:200" ht="156" x14ac:dyDescent="0.25">
      <c r="A13" s="45"/>
      <c r="B13" s="45"/>
      <c r="C13" s="20" t="s">
        <v>434</v>
      </c>
      <c r="D13" s="20" t="s">
        <v>435</v>
      </c>
      <c r="E13" s="20" t="s">
        <v>438</v>
      </c>
      <c r="F13" s="20" t="s">
        <v>440</v>
      </c>
      <c r="G13" s="20" t="s">
        <v>189</v>
      </c>
      <c r="H13" s="20" t="s">
        <v>441</v>
      </c>
      <c r="I13" s="20" t="s">
        <v>443</v>
      </c>
      <c r="J13" s="20" t="s">
        <v>444</v>
      </c>
      <c r="K13" s="20" t="s">
        <v>445</v>
      </c>
      <c r="L13" s="20" t="s">
        <v>447</v>
      </c>
      <c r="M13" s="20" t="s">
        <v>448</v>
      </c>
      <c r="N13" s="20" t="s">
        <v>449</v>
      </c>
      <c r="O13" s="20" t="s">
        <v>451</v>
      </c>
      <c r="P13" s="20" t="s">
        <v>452</v>
      </c>
      <c r="Q13" s="20" t="s">
        <v>453</v>
      </c>
      <c r="R13" s="20" t="s">
        <v>455</v>
      </c>
      <c r="S13" s="20" t="s">
        <v>456</v>
      </c>
      <c r="T13" s="20" t="s">
        <v>457</v>
      </c>
      <c r="U13" s="20" t="s">
        <v>459</v>
      </c>
      <c r="V13" s="20" t="s">
        <v>460</v>
      </c>
      <c r="W13" s="20" t="s">
        <v>461</v>
      </c>
      <c r="X13" s="20" t="s">
        <v>107</v>
      </c>
      <c r="Y13" s="20" t="s">
        <v>191</v>
      </c>
      <c r="Z13" s="20" t="s">
        <v>108</v>
      </c>
      <c r="AA13" s="20" t="s">
        <v>192</v>
      </c>
      <c r="AB13" s="20" t="s">
        <v>465</v>
      </c>
      <c r="AC13" s="20" t="s">
        <v>193</v>
      </c>
      <c r="AD13" s="20" t="s">
        <v>466</v>
      </c>
      <c r="AE13" s="20" t="s">
        <v>467</v>
      </c>
      <c r="AF13" s="20" t="s">
        <v>468</v>
      </c>
      <c r="AG13" s="20" t="s">
        <v>198</v>
      </c>
      <c r="AH13" s="20" t="s">
        <v>199</v>
      </c>
      <c r="AI13" s="20" t="s">
        <v>200</v>
      </c>
      <c r="AJ13" s="20" t="s">
        <v>110</v>
      </c>
      <c r="AK13" s="20" t="s">
        <v>201</v>
      </c>
      <c r="AL13" s="20" t="s">
        <v>202</v>
      </c>
      <c r="AM13" s="20" t="s">
        <v>203</v>
      </c>
      <c r="AN13" s="20" t="s">
        <v>204</v>
      </c>
      <c r="AO13" s="20" t="s">
        <v>205</v>
      </c>
      <c r="AP13" s="20" t="s">
        <v>206</v>
      </c>
      <c r="AQ13" s="20" t="s">
        <v>207</v>
      </c>
      <c r="AR13" s="20" t="s">
        <v>208</v>
      </c>
      <c r="AS13" s="20" t="s">
        <v>474</v>
      </c>
      <c r="AT13" s="20" t="s">
        <v>475</v>
      </c>
      <c r="AU13" s="20" t="s">
        <v>476</v>
      </c>
      <c r="AV13" s="20" t="s">
        <v>478</v>
      </c>
      <c r="AW13" s="20" t="s">
        <v>479</v>
      </c>
      <c r="AX13" s="20" t="s">
        <v>480</v>
      </c>
      <c r="AY13" s="20" t="s">
        <v>482</v>
      </c>
      <c r="AZ13" s="20" t="s">
        <v>483</v>
      </c>
      <c r="BA13" s="20" t="s">
        <v>92</v>
      </c>
      <c r="BB13" s="20" t="s">
        <v>209</v>
      </c>
      <c r="BC13" s="20" t="s">
        <v>210</v>
      </c>
      <c r="BD13" s="20" t="s">
        <v>211</v>
      </c>
      <c r="BE13" s="21" t="s">
        <v>96</v>
      </c>
      <c r="BF13" s="21" t="s">
        <v>95</v>
      </c>
      <c r="BG13" s="21" t="s">
        <v>486</v>
      </c>
      <c r="BH13" s="21" t="s">
        <v>212</v>
      </c>
      <c r="BI13" s="21" t="s">
        <v>213</v>
      </c>
      <c r="BJ13" s="21" t="s">
        <v>214</v>
      </c>
      <c r="BK13" s="31" t="s">
        <v>102</v>
      </c>
      <c r="BL13" s="21" t="s">
        <v>97</v>
      </c>
      <c r="BM13" s="21" t="s">
        <v>98</v>
      </c>
      <c r="BN13" s="21" t="s">
        <v>195</v>
      </c>
      <c r="BO13" s="21" t="s">
        <v>196</v>
      </c>
      <c r="BP13" s="21" t="s">
        <v>197</v>
      </c>
      <c r="BQ13" s="21" t="s">
        <v>215</v>
      </c>
      <c r="BR13" s="21" t="s">
        <v>216</v>
      </c>
      <c r="BS13" s="21" t="s">
        <v>217</v>
      </c>
      <c r="BT13" s="21" t="s">
        <v>218</v>
      </c>
      <c r="BU13" s="21" t="s">
        <v>219</v>
      </c>
      <c r="BV13" s="21" t="s">
        <v>220</v>
      </c>
      <c r="BW13" s="20" t="s">
        <v>221</v>
      </c>
      <c r="BX13" s="20" t="s">
        <v>222</v>
      </c>
      <c r="BY13" s="20" t="s">
        <v>223</v>
      </c>
      <c r="BZ13" s="20" t="s">
        <v>182</v>
      </c>
      <c r="CA13" s="20" t="s">
        <v>185</v>
      </c>
      <c r="CB13" s="20" t="s">
        <v>224</v>
      </c>
      <c r="CC13" s="21" t="s">
        <v>494</v>
      </c>
      <c r="CD13" s="21" t="s">
        <v>495</v>
      </c>
      <c r="CE13" s="21" t="s">
        <v>496</v>
      </c>
      <c r="CF13" s="20" t="s">
        <v>498</v>
      </c>
      <c r="CG13" s="20" t="s">
        <v>499</v>
      </c>
      <c r="CH13" s="20" t="s">
        <v>500</v>
      </c>
      <c r="CI13" s="20" t="s">
        <v>225</v>
      </c>
      <c r="CJ13" s="20" t="s">
        <v>226</v>
      </c>
      <c r="CK13" s="20" t="s">
        <v>227</v>
      </c>
      <c r="CL13" s="20" t="s">
        <v>228</v>
      </c>
      <c r="CM13" s="20" t="s">
        <v>229</v>
      </c>
      <c r="CN13" s="20" t="s">
        <v>502</v>
      </c>
      <c r="CO13" s="21" t="s">
        <v>504</v>
      </c>
      <c r="CP13" s="21" t="s">
        <v>505</v>
      </c>
      <c r="CQ13" s="21" t="s">
        <v>506</v>
      </c>
      <c r="CR13" s="21" t="s">
        <v>508</v>
      </c>
      <c r="CS13" s="21" t="s">
        <v>509</v>
      </c>
      <c r="CT13" s="21" t="s">
        <v>109</v>
      </c>
      <c r="CU13" s="21" t="s">
        <v>511</v>
      </c>
      <c r="CV13" s="21" t="s">
        <v>512</v>
      </c>
      <c r="CW13" s="21" t="s">
        <v>513</v>
      </c>
      <c r="CX13" s="21" t="s">
        <v>233</v>
      </c>
      <c r="CY13" s="21" t="s">
        <v>234</v>
      </c>
      <c r="CZ13" s="21" t="s">
        <v>235</v>
      </c>
      <c r="DA13" s="21" t="s">
        <v>236</v>
      </c>
      <c r="DB13" s="21" t="s">
        <v>237</v>
      </c>
      <c r="DC13" s="21" t="s">
        <v>238</v>
      </c>
      <c r="DD13" s="21" t="s">
        <v>516</v>
      </c>
      <c r="DE13" s="21" t="s">
        <v>517</v>
      </c>
      <c r="DF13" s="21" t="s">
        <v>518</v>
      </c>
      <c r="DG13" s="20" t="s">
        <v>520</v>
      </c>
      <c r="DH13" s="20" t="s">
        <v>521</v>
      </c>
      <c r="DI13" s="20" t="s">
        <v>522</v>
      </c>
      <c r="DJ13" s="20" t="s">
        <v>239</v>
      </c>
      <c r="DK13" s="20" t="s">
        <v>240</v>
      </c>
      <c r="DL13" s="20" t="s">
        <v>524</v>
      </c>
      <c r="DM13" s="20" t="s">
        <v>241</v>
      </c>
      <c r="DN13" s="20" t="s">
        <v>242</v>
      </c>
      <c r="DO13" s="20" t="s">
        <v>243</v>
      </c>
      <c r="DP13" s="20" t="s">
        <v>230</v>
      </c>
      <c r="DQ13" s="20" t="s">
        <v>231</v>
      </c>
      <c r="DR13" s="20" t="s">
        <v>232</v>
      </c>
      <c r="DS13" s="20" t="s">
        <v>527</v>
      </c>
      <c r="DT13" s="20" t="s">
        <v>528</v>
      </c>
      <c r="DU13" s="20" t="s">
        <v>245</v>
      </c>
      <c r="DV13" s="20" t="s">
        <v>246</v>
      </c>
      <c r="DW13" s="20" t="s">
        <v>529</v>
      </c>
      <c r="DX13" s="20" t="s">
        <v>530</v>
      </c>
      <c r="DY13" s="20" t="s">
        <v>531</v>
      </c>
      <c r="DZ13" s="20" t="s">
        <v>532</v>
      </c>
      <c r="EA13" s="20" t="s">
        <v>533</v>
      </c>
      <c r="EB13" s="20" t="s">
        <v>247</v>
      </c>
      <c r="EC13" s="20" t="s">
        <v>248</v>
      </c>
      <c r="ED13" s="20" t="s">
        <v>249</v>
      </c>
      <c r="EE13" s="20" t="s">
        <v>536</v>
      </c>
      <c r="EF13" s="20" t="s">
        <v>537</v>
      </c>
      <c r="EG13" s="20" t="s">
        <v>538</v>
      </c>
      <c r="EH13" s="20" t="s">
        <v>540</v>
      </c>
      <c r="EI13" s="20" t="s">
        <v>541</v>
      </c>
      <c r="EJ13" s="20" t="s">
        <v>542</v>
      </c>
      <c r="EK13" s="20" t="s">
        <v>250</v>
      </c>
      <c r="EL13" s="20" t="s">
        <v>544</v>
      </c>
      <c r="EM13" s="20" t="s">
        <v>251</v>
      </c>
      <c r="EN13" s="20" t="s">
        <v>252</v>
      </c>
      <c r="EO13" s="20" t="s">
        <v>253</v>
      </c>
      <c r="EP13" s="20" t="s">
        <v>254</v>
      </c>
      <c r="EQ13" s="20" t="s">
        <v>546</v>
      </c>
      <c r="ER13" s="20" t="s">
        <v>547</v>
      </c>
      <c r="ES13" s="20" t="s">
        <v>548</v>
      </c>
      <c r="ET13" s="20" t="s">
        <v>549</v>
      </c>
      <c r="EU13" s="20" t="s">
        <v>550</v>
      </c>
      <c r="EV13" s="20" t="s">
        <v>551</v>
      </c>
      <c r="EW13" s="20" t="s">
        <v>552</v>
      </c>
      <c r="EX13" s="20" t="s">
        <v>553</v>
      </c>
      <c r="EY13" s="20" t="s">
        <v>554</v>
      </c>
      <c r="EZ13" s="20" t="s">
        <v>555</v>
      </c>
      <c r="FA13" s="20" t="s">
        <v>556</v>
      </c>
      <c r="FB13" s="20" t="s">
        <v>557</v>
      </c>
      <c r="FC13" s="20" t="s">
        <v>257</v>
      </c>
      <c r="FD13" s="20" t="s">
        <v>258</v>
      </c>
      <c r="FE13" s="20" t="s">
        <v>558</v>
      </c>
      <c r="FF13" s="20" t="s">
        <v>560</v>
      </c>
      <c r="FG13" s="20" t="s">
        <v>561</v>
      </c>
      <c r="FH13" s="20" t="s">
        <v>562</v>
      </c>
      <c r="FI13" s="21" t="s">
        <v>564</v>
      </c>
      <c r="FJ13" s="21" t="s">
        <v>565</v>
      </c>
      <c r="FK13" s="21" t="s">
        <v>566</v>
      </c>
      <c r="FL13" s="21" t="s">
        <v>568</v>
      </c>
      <c r="FM13" s="21" t="s">
        <v>569</v>
      </c>
      <c r="FN13" s="21" t="s">
        <v>570</v>
      </c>
      <c r="FO13" s="21" t="s">
        <v>572</v>
      </c>
      <c r="FP13" s="21" t="s">
        <v>573</v>
      </c>
      <c r="FQ13" s="21" t="s">
        <v>574</v>
      </c>
      <c r="FR13" s="21" t="s">
        <v>575</v>
      </c>
      <c r="FS13" s="21" t="s">
        <v>576</v>
      </c>
      <c r="FT13" s="21" t="s">
        <v>577</v>
      </c>
      <c r="FU13" s="21" t="s">
        <v>187</v>
      </c>
      <c r="FV13" s="21" t="s">
        <v>579</v>
      </c>
      <c r="FW13" s="21" t="s">
        <v>580</v>
      </c>
      <c r="FX13" s="21" t="s">
        <v>582</v>
      </c>
      <c r="FY13" s="21" t="s">
        <v>583</v>
      </c>
      <c r="FZ13" s="21" t="s">
        <v>584</v>
      </c>
      <c r="GA13" s="20" t="s">
        <v>262</v>
      </c>
      <c r="GB13" s="20" t="s">
        <v>263</v>
      </c>
      <c r="GC13" s="20" t="s">
        <v>264</v>
      </c>
      <c r="GD13" s="20" t="s">
        <v>587</v>
      </c>
      <c r="GE13" s="20" t="s">
        <v>588</v>
      </c>
      <c r="GF13" s="20" t="s">
        <v>589</v>
      </c>
      <c r="GG13" s="20" t="s">
        <v>591</v>
      </c>
      <c r="GH13" s="20" t="s">
        <v>592</v>
      </c>
      <c r="GI13" s="20" t="s">
        <v>593</v>
      </c>
      <c r="GJ13" s="20" t="s">
        <v>595</v>
      </c>
      <c r="GK13" s="20" t="s">
        <v>596</v>
      </c>
      <c r="GL13" s="20" t="s">
        <v>597</v>
      </c>
      <c r="GM13" s="20" t="s">
        <v>599</v>
      </c>
      <c r="GN13" s="20" t="s">
        <v>600</v>
      </c>
      <c r="GO13" s="20" t="s">
        <v>601</v>
      </c>
      <c r="GP13" s="20" t="s">
        <v>603</v>
      </c>
      <c r="GQ13" s="20" t="s">
        <v>604</v>
      </c>
      <c r="GR13" s="20" t="s">
        <v>605</v>
      </c>
    </row>
    <row r="14" spans="1:200" ht="15.75" x14ac:dyDescent="0.25">
      <c r="A14" s="2">
        <v>1</v>
      </c>
      <c r="B14" s="1" t="s">
        <v>778</v>
      </c>
      <c r="C14" s="32"/>
      <c r="D14" s="32">
        <v>1</v>
      </c>
      <c r="E14" s="32"/>
      <c r="F14" s="1"/>
      <c r="G14" s="1">
        <v>1</v>
      </c>
      <c r="H14" s="1"/>
      <c r="I14" s="1"/>
      <c r="J14" s="1">
        <v>1</v>
      </c>
      <c r="K14" s="1"/>
      <c r="L14" s="1">
        <v>1</v>
      </c>
      <c r="M14" s="1"/>
      <c r="N14" s="1"/>
      <c r="O14" s="1"/>
      <c r="P14" s="1">
        <v>1</v>
      </c>
      <c r="Q14" s="1"/>
      <c r="R14" s="1">
        <v>1</v>
      </c>
      <c r="S14" s="1"/>
      <c r="T14" s="1"/>
      <c r="U14" s="1"/>
      <c r="V14" s="1">
        <v>1</v>
      </c>
      <c r="W14" s="1"/>
      <c r="X14" s="1"/>
      <c r="Y14" s="1">
        <v>1</v>
      </c>
      <c r="Z14" s="1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15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17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</row>
    <row r="15" spans="1:200" ht="15.75" x14ac:dyDescent="0.25">
      <c r="A15" s="2">
        <v>2</v>
      </c>
      <c r="B15" s="1" t="s">
        <v>779</v>
      </c>
      <c r="C15" s="32"/>
      <c r="D15" s="32">
        <v>1</v>
      </c>
      <c r="E15" s="32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15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17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780</v>
      </c>
      <c r="C16" s="32"/>
      <c r="D16" s="32">
        <v>1</v>
      </c>
      <c r="E16" s="32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15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17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781</v>
      </c>
      <c r="C17" s="32"/>
      <c r="D17" s="32">
        <v>1</v>
      </c>
      <c r="E17" s="32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15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17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782</v>
      </c>
      <c r="C18" s="32"/>
      <c r="D18" s="32">
        <v>1</v>
      </c>
      <c r="E18" s="32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15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17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 x14ac:dyDescent="0.25">
      <c r="A19" s="3">
        <v>6</v>
      </c>
      <c r="B19" s="34" t="s">
        <v>783</v>
      </c>
      <c r="C19" s="3"/>
      <c r="D19" s="3">
        <v>1</v>
      </c>
      <c r="E19" s="3"/>
      <c r="F19" s="4"/>
      <c r="G19" s="4">
        <v>1</v>
      </c>
      <c r="H19" s="4"/>
      <c r="I19" s="4"/>
      <c r="J19" s="4">
        <v>1</v>
      </c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15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17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75" x14ac:dyDescent="0.25">
      <c r="A20" s="3">
        <v>7</v>
      </c>
      <c r="B20" s="34" t="s">
        <v>785</v>
      </c>
      <c r="C20" s="3"/>
      <c r="D20" s="3">
        <v>1</v>
      </c>
      <c r="E20" s="3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15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17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ht="15.75" x14ac:dyDescent="0.25">
      <c r="A21" s="3">
        <v>8</v>
      </c>
      <c r="B21" s="34" t="s">
        <v>787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5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17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ht="15.75" x14ac:dyDescent="0.25">
      <c r="A22" s="3">
        <v>9</v>
      </c>
      <c r="B22" s="34" t="s">
        <v>788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15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17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x14ac:dyDescent="0.25">
      <c r="A23" s="3">
        <v>10</v>
      </c>
      <c r="B23" s="4" t="s">
        <v>790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15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17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00" x14ac:dyDescent="0.25">
      <c r="A24" s="3">
        <v>11</v>
      </c>
      <c r="B24" s="4" t="s">
        <v>791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15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17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ht="15.75" x14ac:dyDescent="0.25">
      <c r="A25" s="3">
        <v>12</v>
      </c>
      <c r="B25" s="34" t="s">
        <v>792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15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17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/>
      <c r="CN25" s="4">
        <v>1</v>
      </c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x14ac:dyDescent="0.25">
      <c r="A26" s="37" t="s">
        <v>91</v>
      </c>
      <c r="B26" s="38"/>
      <c r="C26" s="3">
        <f t="shared" ref="C26:AH26" si="0">SUM(C14:C25)</f>
        <v>0</v>
      </c>
      <c r="D26" s="3">
        <f t="shared" si="0"/>
        <v>12</v>
      </c>
      <c r="E26" s="3">
        <f t="shared" si="0"/>
        <v>0</v>
      </c>
      <c r="F26" s="3">
        <f t="shared" si="0"/>
        <v>0</v>
      </c>
      <c r="G26" s="3">
        <f t="shared" si="0"/>
        <v>12</v>
      </c>
      <c r="H26" s="3">
        <f t="shared" si="0"/>
        <v>0</v>
      </c>
      <c r="I26" s="3">
        <f t="shared" si="0"/>
        <v>0</v>
      </c>
      <c r="J26" s="3">
        <f t="shared" si="0"/>
        <v>12</v>
      </c>
      <c r="K26" s="3">
        <f t="shared" si="0"/>
        <v>0</v>
      </c>
      <c r="L26" s="3">
        <f t="shared" si="0"/>
        <v>12</v>
      </c>
      <c r="M26" s="3">
        <f t="shared" si="0"/>
        <v>0</v>
      </c>
      <c r="N26" s="3">
        <f t="shared" si="0"/>
        <v>0</v>
      </c>
      <c r="O26" s="3">
        <f t="shared" si="0"/>
        <v>0</v>
      </c>
      <c r="P26" s="3">
        <f t="shared" si="0"/>
        <v>12</v>
      </c>
      <c r="Q26" s="3">
        <f t="shared" si="0"/>
        <v>0</v>
      </c>
      <c r="R26" s="3">
        <f t="shared" si="0"/>
        <v>12</v>
      </c>
      <c r="S26" s="3">
        <f t="shared" si="0"/>
        <v>0</v>
      </c>
      <c r="T26" s="3">
        <f t="shared" si="0"/>
        <v>0</v>
      </c>
      <c r="U26" s="3">
        <f t="shared" si="0"/>
        <v>0</v>
      </c>
      <c r="V26" s="3">
        <f t="shared" si="0"/>
        <v>12</v>
      </c>
      <c r="W26" s="3">
        <f t="shared" si="0"/>
        <v>0</v>
      </c>
      <c r="X26" s="3">
        <f t="shared" si="0"/>
        <v>0</v>
      </c>
      <c r="Y26" s="3">
        <f t="shared" si="0"/>
        <v>12</v>
      </c>
      <c r="Z26" s="3">
        <f t="shared" si="0"/>
        <v>0</v>
      </c>
      <c r="AA26" s="3">
        <f t="shared" si="0"/>
        <v>9</v>
      </c>
      <c r="AB26" s="3">
        <f t="shared" si="0"/>
        <v>3</v>
      </c>
      <c r="AC26" s="3">
        <f t="shared" si="0"/>
        <v>0</v>
      </c>
      <c r="AD26" s="3">
        <f t="shared" si="0"/>
        <v>9</v>
      </c>
      <c r="AE26" s="3">
        <f t="shared" si="0"/>
        <v>3</v>
      </c>
      <c r="AF26" s="3">
        <f t="shared" si="0"/>
        <v>0</v>
      </c>
      <c r="AG26" s="3">
        <f t="shared" si="0"/>
        <v>5</v>
      </c>
      <c r="AH26" s="3">
        <f t="shared" si="0"/>
        <v>7</v>
      </c>
      <c r="AI26" s="3">
        <f t="shared" ref="AI26:BN26" si="1">SUM(AI14:AI25)</f>
        <v>0</v>
      </c>
      <c r="AJ26" s="3">
        <f t="shared" si="1"/>
        <v>6</v>
      </c>
      <c r="AK26" s="3">
        <f t="shared" si="1"/>
        <v>6</v>
      </c>
      <c r="AL26" s="3">
        <f t="shared" si="1"/>
        <v>0</v>
      </c>
      <c r="AM26" s="3">
        <f t="shared" si="1"/>
        <v>6</v>
      </c>
      <c r="AN26" s="3">
        <f t="shared" si="1"/>
        <v>6</v>
      </c>
      <c r="AO26" s="3">
        <f t="shared" si="1"/>
        <v>0</v>
      </c>
      <c r="AP26" s="3">
        <f t="shared" si="1"/>
        <v>0</v>
      </c>
      <c r="AQ26" s="3">
        <f t="shared" si="1"/>
        <v>12</v>
      </c>
      <c r="AR26" s="3">
        <f t="shared" si="1"/>
        <v>0</v>
      </c>
      <c r="AS26" s="3">
        <f t="shared" si="1"/>
        <v>0</v>
      </c>
      <c r="AT26" s="3">
        <f t="shared" si="1"/>
        <v>12</v>
      </c>
      <c r="AU26" s="3">
        <f t="shared" si="1"/>
        <v>0</v>
      </c>
      <c r="AV26" s="3">
        <f t="shared" si="1"/>
        <v>9</v>
      </c>
      <c r="AW26" s="3">
        <f t="shared" si="1"/>
        <v>3</v>
      </c>
      <c r="AX26" s="3">
        <f t="shared" si="1"/>
        <v>0</v>
      </c>
      <c r="AY26" s="3">
        <f t="shared" si="1"/>
        <v>9</v>
      </c>
      <c r="AZ26" s="3">
        <f t="shared" si="1"/>
        <v>3</v>
      </c>
      <c r="BA26" s="3">
        <f t="shared" si="1"/>
        <v>0</v>
      </c>
      <c r="BB26" s="3">
        <f t="shared" si="1"/>
        <v>9</v>
      </c>
      <c r="BC26" s="3">
        <f t="shared" si="1"/>
        <v>3</v>
      </c>
      <c r="BD26" s="3">
        <f t="shared" si="1"/>
        <v>0</v>
      </c>
      <c r="BE26" s="3">
        <f t="shared" si="1"/>
        <v>0</v>
      </c>
      <c r="BF26" s="3">
        <f t="shared" si="1"/>
        <v>9</v>
      </c>
      <c r="BG26" s="3">
        <f t="shared" si="1"/>
        <v>3</v>
      </c>
      <c r="BH26" s="3">
        <f t="shared" si="1"/>
        <v>9</v>
      </c>
      <c r="BI26" s="3">
        <f t="shared" si="1"/>
        <v>3</v>
      </c>
      <c r="BJ26" s="3">
        <f t="shared" si="1"/>
        <v>0</v>
      </c>
      <c r="BK26" s="3">
        <f t="shared" si="1"/>
        <v>9</v>
      </c>
      <c r="BL26" s="3">
        <f t="shared" si="1"/>
        <v>3</v>
      </c>
      <c r="BM26" s="3">
        <f t="shared" si="1"/>
        <v>0</v>
      </c>
      <c r="BN26" s="3">
        <f t="shared" si="1"/>
        <v>9</v>
      </c>
      <c r="BO26" s="3">
        <f t="shared" ref="BO26:CT26" si="2">SUM(BO14:BO25)</f>
        <v>3</v>
      </c>
      <c r="BP26" s="3">
        <f t="shared" si="2"/>
        <v>0</v>
      </c>
      <c r="BQ26" s="3">
        <f t="shared" si="2"/>
        <v>9</v>
      </c>
      <c r="BR26" s="3">
        <f t="shared" si="2"/>
        <v>3</v>
      </c>
      <c r="BS26" s="3">
        <f t="shared" si="2"/>
        <v>0</v>
      </c>
      <c r="BT26" s="3">
        <f t="shared" si="2"/>
        <v>9</v>
      </c>
      <c r="BU26" s="3">
        <f t="shared" si="2"/>
        <v>3</v>
      </c>
      <c r="BV26" s="3">
        <f t="shared" si="2"/>
        <v>0</v>
      </c>
      <c r="BW26" s="3">
        <f t="shared" si="2"/>
        <v>9</v>
      </c>
      <c r="BX26" s="3">
        <f t="shared" si="2"/>
        <v>3</v>
      </c>
      <c r="BY26" s="3">
        <f t="shared" si="2"/>
        <v>0</v>
      </c>
      <c r="BZ26" s="3">
        <f t="shared" si="2"/>
        <v>9</v>
      </c>
      <c r="CA26" s="3">
        <f t="shared" si="2"/>
        <v>3</v>
      </c>
      <c r="CB26" s="3">
        <f t="shared" si="2"/>
        <v>0</v>
      </c>
      <c r="CC26" s="3">
        <f t="shared" si="2"/>
        <v>9</v>
      </c>
      <c r="CD26" s="3">
        <f t="shared" si="2"/>
        <v>3</v>
      </c>
      <c r="CE26" s="3">
        <f t="shared" si="2"/>
        <v>0</v>
      </c>
      <c r="CF26" s="3">
        <f t="shared" si="2"/>
        <v>9</v>
      </c>
      <c r="CG26" s="3">
        <f t="shared" si="2"/>
        <v>3</v>
      </c>
      <c r="CH26" s="3">
        <f t="shared" si="2"/>
        <v>0</v>
      </c>
      <c r="CI26" s="3">
        <f t="shared" si="2"/>
        <v>9</v>
      </c>
      <c r="CJ26" s="3">
        <f t="shared" si="2"/>
        <v>3</v>
      </c>
      <c r="CK26" s="3">
        <f t="shared" si="2"/>
        <v>0</v>
      </c>
      <c r="CL26" s="3">
        <f t="shared" si="2"/>
        <v>0</v>
      </c>
      <c r="CM26" s="3">
        <f t="shared" si="2"/>
        <v>11</v>
      </c>
      <c r="CN26" s="3">
        <f t="shared" si="2"/>
        <v>1</v>
      </c>
      <c r="CO26" s="3">
        <f t="shared" si="2"/>
        <v>0</v>
      </c>
      <c r="CP26" s="3">
        <f t="shared" si="2"/>
        <v>12</v>
      </c>
      <c r="CQ26" s="3">
        <f t="shared" si="2"/>
        <v>0</v>
      </c>
      <c r="CR26" s="3">
        <f t="shared" si="2"/>
        <v>0</v>
      </c>
      <c r="CS26" s="3">
        <f t="shared" si="2"/>
        <v>12</v>
      </c>
      <c r="CT26" s="3">
        <f t="shared" si="2"/>
        <v>0</v>
      </c>
      <c r="CU26" s="3">
        <f t="shared" ref="CU26:DZ26" si="3">SUM(CU14:CU25)</f>
        <v>0</v>
      </c>
      <c r="CV26" s="3">
        <f t="shared" si="3"/>
        <v>12</v>
      </c>
      <c r="CW26" s="3">
        <f t="shared" si="3"/>
        <v>0</v>
      </c>
      <c r="CX26" s="3">
        <f t="shared" si="3"/>
        <v>9</v>
      </c>
      <c r="CY26" s="3">
        <f t="shared" si="3"/>
        <v>3</v>
      </c>
      <c r="CZ26" s="3">
        <f t="shared" si="3"/>
        <v>0</v>
      </c>
      <c r="DA26" s="3">
        <f t="shared" si="3"/>
        <v>12</v>
      </c>
      <c r="DB26" s="3">
        <f t="shared" si="3"/>
        <v>0</v>
      </c>
      <c r="DC26" s="3">
        <f t="shared" si="3"/>
        <v>0</v>
      </c>
      <c r="DD26" s="3">
        <f t="shared" si="3"/>
        <v>12</v>
      </c>
      <c r="DE26" s="3">
        <f t="shared" si="3"/>
        <v>0</v>
      </c>
      <c r="DF26" s="3">
        <f t="shared" si="3"/>
        <v>0</v>
      </c>
      <c r="DG26" s="3">
        <f t="shared" si="3"/>
        <v>0</v>
      </c>
      <c r="DH26" s="3">
        <f t="shared" si="3"/>
        <v>12</v>
      </c>
      <c r="DI26" s="3">
        <f t="shared" si="3"/>
        <v>0</v>
      </c>
      <c r="DJ26" s="3">
        <f t="shared" si="3"/>
        <v>9</v>
      </c>
      <c r="DK26" s="3">
        <f t="shared" si="3"/>
        <v>3</v>
      </c>
      <c r="DL26" s="3">
        <f t="shared" si="3"/>
        <v>0</v>
      </c>
      <c r="DM26" s="3">
        <f t="shared" si="3"/>
        <v>0</v>
      </c>
      <c r="DN26" s="3">
        <f t="shared" si="3"/>
        <v>12</v>
      </c>
      <c r="DO26" s="3">
        <f t="shared" si="3"/>
        <v>0</v>
      </c>
      <c r="DP26" s="3">
        <f t="shared" si="3"/>
        <v>0</v>
      </c>
      <c r="DQ26" s="3">
        <f t="shared" si="3"/>
        <v>12</v>
      </c>
      <c r="DR26" s="3">
        <f t="shared" si="3"/>
        <v>0</v>
      </c>
      <c r="DS26" s="3">
        <f t="shared" si="3"/>
        <v>12</v>
      </c>
      <c r="DT26" s="3">
        <f t="shared" si="3"/>
        <v>0</v>
      </c>
      <c r="DU26" s="3">
        <f t="shared" si="3"/>
        <v>0</v>
      </c>
      <c r="DV26" s="3">
        <f t="shared" si="3"/>
        <v>12</v>
      </c>
      <c r="DW26" s="3">
        <f t="shared" si="3"/>
        <v>0</v>
      </c>
      <c r="DX26" s="3">
        <f t="shared" si="3"/>
        <v>0</v>
      </c>
      <c r="DY26" s="3">
        <f t="shared" si="3"/>
        <v>0</v>
      </c>
      <c r="DZ26" s="3">
        <f t="shared" si="3"/>
        <v>12</v>
      </c>
      <c r="EA26" s="3">
        <f t="shared" ref="EA26:FF26" si="4">SUM(EA14:EA25)</f>
        <v>0</v>
      </c>
      <c r="EB26" s="3">
        <f t="shared" si="4"/>
        <v>12</v>
      </c>
      <c r="EC26" s="3">
        <f t="shared" si="4"/>
        <v>0</v>
      </c>
      <c r="ED26" s="3">
        <f t="shared" si="4"/>
        <v>0</v>
      </c>
      <c r="EE26" s="3">
        <f t="shared" si="4"/>
        <v>9</v>
      </c>
      <c r="EF26" s="3">
        <f t="shared" si="4"/>
        <v>3</v>
      </c>
      <c r="EG26" s="3">
        <f t="shared" si="4"/>
        <v>0</v>
      </c>
      <c r="EH26" s="3">
        <f t="shared" si="4"/>
        <v>0</v>
      </c>
      <c r="EI26" s="3">
        <f t="shared" si="4"/>
        <v>12</v>
      </c>
      <c r="EJ26" s="3">
        <f t="shared" si="4"/>
        <v>0</v>
      </c>
      <c r="EK26" s="3">
        <f t="shared" si="4"/>
        <v>12</v>
      </c>
      <c r="EL26" s="3">
        <f t="shared" si="4"/>
        <v>0</v>
      </c>
      <c r="EM26" s="3">
        <f t="shared" si="4"/>
        <v>0</v>
      </c>
      <c r="EN26" s="3">
        <f t="shared" si="4"/>
        <v>0</v>
      </c>
      <c r="EO26" s="3">
        <f t="shared" si="4"/>
        <v>12</v>
      </c>
      <c r="EP26" s="3">
        <f t="shared" si="4"/>
        <v>0</v>
      </c>
      <c r="EQ26" s="3">
        <f t="shared" si="4"/>
        <v>9</v>
      </c>
      <c r="ER26" s="3">
        <f t="shared" si="4"/>
        <v>3</v>
      </c>
      <c r="ES26" s="3">
        <f t="shared" si="4"/>
        <v>0</v>
      </c>
      <c r="ET26" s="3">
        <f t="shared" si="4"/>
        <v>12</v>
      </c>
      <c r="EU26" s="3">
        <f t="shared" si="4"/>
        <v>0</v>
      </c>
      <c r="EV26" s="3">
        <f t="shared" si="4"/>
        <v>0</v>
      </c>
      <c r="EW26" s="3">
        <f t="shared" si="4"/>
        <v>0</v>
      </c>
      <c r="EX26" s="3">
        <f t="shared" si="4"/>
        <v>12</v>
      </c>
      <c r="EY26" s="3">
        <f t="shared" si="4"/>
        <v>0</v>
      </c>
      <c r="EZ26" s="3">
        <f t="shared" si="4"/>
        <v>9</v>
      </c>
      <c r="FA26" s="3">
        <f t="shared" si="4"/>
        <v>3</v>
      </c>
      <c r="FB26" s="3">
        <f t="shared" si="4"/>
        <v>0</v>
      </c>
      <c r="FC26" s="3">
        <f t="shared" si="4"/>
        <v>12</v>
      </c>
      <c r="FD26" s="3">
        <f t="shared" si="4"/>
        <v>0</v>
      </c>
      <c r="FE26" s="3">
        <f t="shared" si="4"/>
        <v>0</v>
      </c>
      <c r="FF26" s="3">
        <f t="shared" si="4"/>
        <v>0</v>
      </c>
      <c r="FG26" s="3">
        <f t="shared" ref="FG26:GL26" si="5">SUM(FG14:FG25)</f>
        <v>12</v>
      </c>
      <c r="FH26" s="3">
        <f t="shared" si="5"/>
        <v>0</v>
      </c>
      <c r="FI26" s="3">
        <f t="shared" si="5"/>
        <v>0</v>
      </c>
      <c r="FJ26" s="3">
        <f t="shared" si="5"/>
        <v>12</v>
      </c>
      <c r="FK26" s="3">
        <f t="shared" si="5"/>
        <v>0</v>
      </c>
      <c r="FL26" s="3">
        <f t="shared" si="5"/>
        <v>0</v>
      </c>
      <c r="FM26" s="3">
        <f t="shared" si="5"/>
        <v>12</v>
      </c>
      <c r="FN26" s="3">
        <f t="shared" si="5"/>
        <v>0</v>
      </c>
      <c r="FO26" s="3">
        <f t="shared" si="5"/>
        <v>0</v>
      </c>
      <c r="FP26" s="3">
        <f t="shared" si="5"/>
        <v>12</v>
      </c>
      <c r="FQ26" s="3">
        <f t="shared" si="5"/>
        <v>0</v>
      </c>
      <c r="FR26" s="3">
        <f t="shared" si="5"/>
        <v>0</v>
      </c>
      <c r="FS26" s="3">
        <f t="shared" si="5"/>
        <v>12</v>
      </c>
      <c r="FT26" s="3">
        <f t="shared" si="5"/>
        <v>0</v>
      </c>
      <c r="FU26" s="3">
        <f t="shared" si="5"/>
        <v>0</v>
      </c>
      <c r="FV26" s="3">
        <f t="shared" si="5"/>
        <v>12</v>
      </c>
      <c r="FW26" s="3">
        <f t="shared" si="5"/>
        <v>0</v>
      </c>
      <c r="FX26" s="3">
        <f t="shared" si="5"/>
        <v>12</v>
      </c>
      <c r="FY26" s="3">
        <f t="shared" si="5"/>
        <v>0</v>
      </c>
      <c r="FZ26" s="3">
        <f t="shared" si="5"/>
        <v>0</v>
      </c>
      <c r="GA26" s="3">
        <f t="shared" si="5"/>
        <v>9</v>
      </c>
      <c r="GB26" s="3">
        <f t="shared" si="5"/>
        <v>3</v>
      </c>
      <c r="GC26" s="3">
        <f t="shared" si="5"/>
        <v>0</v>
      </c>
      <c r="GD26" s="3">
        <f t="shared" si="5"/>
        <v>9</v>
      </c>
      <c r="GE26" s="3">
        <f t="shared" si="5"/>
        <v>3</v>
      </c>
      <c r="GF26" s="3">
        <f t="shared" si="5"/>
        <v>0</v>
      </c>
      <c r="GG26" s="3">
        <f t="shared" si="5"/>
        <v>9</v>
      </c>
      <c r="GH26" s="3">
        <f t="shared" si="5"/>
        <v>3</v>
      </c>
      <c r="GI26" s="3">
        <f t="shared" si="5"/>
        <v>0</v>
      </c>
      <c r="GJ26" s="3">
        <f t="shared" si="5"/>
        <v>9</v>
      </c>
      <c r="GK26" s="3">
        <f t="shared" si="5"/>
        <v>3</v>
      </c>
      <c r="GL26" s="3">
        <f t="shared" si="5"/>
        <v>0</v>
      </c>
      <c r="GM26" s="3">
        <f t="shared" ref="GM26:GR26" si="6">SUM(GM14:GM25)</f>
        <v>9</v>
      </c>
      <c r="GN26" s="3">
        <f t="shared" si="6"/>
        <v>3</v>
      </c>
      <c r="GO26" s="3">
        <f t="shared" si="6"/>
        <v>0</v>
      </c>
      <c r="GP26" s="3">
        <f t="shared" si="6"/>
        <v>9</v>
      </c>
      <c r="GQ26" s="3">
        <f t="shared" si="6"/>
        <v>3</v>
      </c>
      <c r="GR26" s="3">
        <f t="shared" si="6"/>
        <v>0</v>
      </c>
    </row>
    <row r="27" spans="1:200" ht="37.5" customHeight="1" x14ac:dyDescent="0.25">
      <c r="A27" s="39" t="s">
        <v>432</v>
      </c>
      <c r="B27" s="40"/>
      <c r="C27" s="9">
        <f>C26/12%</f>
        <v>0</v>
      </c>
      <c r="D27" s="9">
        <f t="shared" ref="D27:BO27" si="7">D26/12%</f>
        <v>100</v>
      </c>
      <c r="E27" s="9">
        <f t="shared" si="7"/>
        <v>0</v>
      </c>
      <c r="F27" s="9">
        <f t="shared" si="7"/>
        <v>0</v>
      </c>
      <c r="G27" s="9">
        <f t="shared" si="7"/>
        <v>100</v>
      </c>
      <c r="H27" s="9">
        <f t="shared" si="7"/>
        <v>0</v>
      </c>
      <c r="I27" s="9">
        <f t="shared" si="7"/>
        <v>0</v>
      </c>
      <c r="J27" s="9">
        <f t="shared" si="7"/>
        <v>100</v>
      </c>
      <c r="K27" s="9">
        <f t="shared" si="7"/>
        <v>0</v>
      </c>
      <c r="L27" s="9">
        <f t="shared" si="7"/>
        <v>100</v>
      </c>
      <c r="M27" s="9">
        <f t="shared" si="7"/>
        <v>0</v>
      </c>
      <c r="N27" s="9">
        <f t="shared" si="7"/>
        <v>0</v>
      </c>
      <c r="O27" s="9">
        <f t="shared" si="7"/>
        <v>0</v>
      </c>
      <c r="P27" s="9">
        <f t="shared" si="7"/>
        <v>100</v>
      </c>
      <c r="Q27" s="9">
        <f t="shared" si="7"/>
        <v>0</v>
      </c>
      <c r="R27" s="9">
        <f t="shared" si="7"/>
        <v>100</v>
      </c>
      <c r="S27" s="9">
        <f t="shared" si="7"/>
        <v>0</v>
      </c>
      <c r="T27" s="9">
        <f t="shared" si="7"/>
        <v>0</v>
      </c>
      <c r="U27" s="9">
        <f t="shared" si="7"/>
        <v>0</v>
      </c>
      <c r="V27" s="9">
        <f t="shared" si="7"/>
        <v>100</v>
      </c>
      <c r="W27" s="9">
        <f t="shared" si="7"/>
        <v>0</v>
      </c>
      <c r="X27" s="9">
        <f t="shared" si="7"/>
        <v>0</v>
      </c>
      <c r="Y27" s="9">
        <f t="shared" si="7"/>
        <v>100</v>
      </c>
      <c r="Z27" s="9">
        <f t="shared" si="7"/>
        <v>0</v>
      </c>
      <c r="AA27" s="9">
        <f t="shared" si="7"/>
        <v>75</v>
      </c>
      <c r="AB27" s="9">
        <f t="shared" si="7"/>
        <v>25</v>
      </c>
      <c r="AC27" s="9">
        <f t="shared" si="7"/>
        <v>0</v>
      </c>
      <c r="AD27" s="9">
        <f t="shared" si="7"/>
        <v>75</v>
      </c>
      <c r="AE27" s="9">
        <f t="shared" si="7"/>
        <v>25</v>
      </c>
      <c r="AF27" s="9">
        <f t="shared" si="7"/>
        <v>0</v>
      </c>
      <c r="AG27" s="9">
        <f t="shared" si="7"/>
        <v>41.666666666666671</v>
      </c>
      <c r="AH27" s="9">
        <f t="shared" si="7"/>
        <v>58.333333333333336</v>
      </c>
      <c r="AI27" s="9">
        <f t="shared" si="7"/>
        <v>0</v>
      </c>
      <c r="AJ27" s="9">
        <f t="shared" si="7"/>
        <v>50</v>
      </c>
      <c r="AK27" s="9">
        <f t="shared" si="7"/>
        <v>50</v>
      </c>
      <c r="AL27" s="9">
        <f t="shared" si="7"/>
        <v>0</v>
      </c>
      <c r="AM27" s="9">
        <f t="shared" si="7"/>
        <v>50</v>
      </c>
      <c r="AN27" s="9">
        <f t="shared" si="7"/>
        <v>50</v>
      </c>
      <c r="AO27" s="9">
        <f t="shared" si="7"/>
        <v>0</v>
      </c>
      <c r="AP27" s="9">
        <f t="shared" si="7"/>
        <v>0</v>
      </c>
      <c r="AQ27" s="9">
        <f t="shared" si="7"/>
        <v>100</v>
      </c>
      <c r="AR27" s="9">
        <f t="shared" si="7"/>
        <v>0</v>
      </c>
      <c r="AS27" s="9">
        <f t="shared" si="7"/>
        <v>0</v>
      </c>
      <c r="AT27" s="9">
        <f t="shared" si="7"/>
        <v>100</v>
      </c>
      <c r="AU27" s="9">
        <f t="shared" si="7"/>
        <v>0</v>
      </c>
      <c r="AV27" s="9">
        <f t="shared" si="7"/>
        <v>75</v>
      </c>
      <c r="AW27" s="9">
        <f t="shared" si="7"/>
        <v>25</v>
      </c>
      <c r="AX27" s="9">
        <f t="shared" si="7"/>
        <v>0</v>
      </c>
      <c r="AY27" s="9">
        <f t="shared" si="7"/>
        <v>75</v>
      </c>
      <c r="AZ27" s="9">
        <f t="shared" si="7"/>
        <v>25</v>
      </c>
      <c r="BA27" s="9">
        <f t="shared" si="7"/>
        <v>0</v>
      </c>
      <c r="BB27" s="9">
        <f t="shared" si="7"/>
        <v>75</v>
      </c>
      <c r="BC27" s="9">
        <f t="shared" si="7"/>
        <v>25</v>
      </c>
      <c r="BD27" s="9">
        <f t="shared" si="7"/>
        <v>0</v>
      </c>
      <c r="BE27" s="9">
        <f t="shared" si="7"/>
        <v>0</v>
      </c>
      <c r="BF27" s="9">
        <f t="shared" si="7"/>
        <v>75</v>
      </c>
      <c r="BG27" s="9">
        <f t="shared" si="7"/>
        <v>25</v>
      </c>
      <c r="BH27" s="9">
        <f t="shared" si="7"/>
        <v>75</v>
      </c>
      <c r="BI27" s="9">
        <f t="shared" si="7"/>
        <v>25</v>
      </c>
      <c r="BJ27" s="9">
        <f t="shared" si="7"/>
        <v>0</v>
      </c>
      <c r="BK27" s="9">
        <f t="shared" si="7"/>
        <v>75</v>
      </c>
      <c r="BL27" s="9">
        <f t="shared" si="7"/>
        <v>25</v>
      </c>
      <c r="BM27" s="9">
        <f t="shared" si="7"/>
        <v>0</v>
      </c>
      <c r="BN27" s="9">
        <f t="shared" si="7"/>
        <v>75</v>
      </c>
      <c r="BO27" s="9">
        <f t="shared" si="7"/>
        <v>25</v>
      </c>
      <c r="BP27" s="9">
        <f t="shared" ref="BP27:EA27" si="8">BP26/12%</f>
        <v>0</v>
      </c>
      <c r="BQ27" s="9">
        <f t="shared" si="8"/>
        <v>75</v>
      </c>
      <c r="BR27" s="9">
        <f t="shared" si="8"/>
        <v>25</v>
      </c>
      <c r="BS27" s="9">
        <f t="shared" si="8"/>
        <v>0</v>
      </c>
      <c r="BT27" s="9">
        <f t="shared" si="8"/>
        <v>75</v>
      </c>
      <c r="BU27" s="9">
        <f t="shared" si="8"/>
        <v>25</v>
      </c>
      <c r="BV27" s="9">
        <f t="shared" si="8"/>
        <v>0</v>
      </c>
      <c r="BW27" s="9">
        <f t="shared" si="8"/>
        <v>75</v>
      </c>
      <c r="BX27" s="9">
        <f t="shared" si="8"/>
        <v>25</v>
      </c>
      <c r="BY27" s="9">
        <f t="shared" si="8"/>
        <v>0</v>
      </c>
      <c r="BZ27" s="9">
        <f t="shared" si="8"/>
        <v>75</v>
      </c>
      <c r="CA27" s="9">
        <f t="shared" si="8"/>
        <v>25</v>
      </c>
      <c r="CB27" s="9">
        <f t="shared" si="8"/>
        <v>0</v>
      </c>
      <c r="CC27" s="9">
        <f t="shared" si="8"/>
        <v>75</v>
      </c>
      <c r="CD27" s="9">
        <f t="shared" si="8"/>
        <v>25</v>
      </c>
      <c r="CE27" s="9">
        <f t="shared" si="8"/>
        <v>0</v>
      </c>
      <c r="CF27" s="9">
        <f t="shared" si="8"/>
        <v>75</v>
      </c>
      <c r="CG27" s="9">
        <f t="shared" si="8"/>
        <v>25</v>
      </c>
      <c r="CH27" s="9">
        <f t="shared" si="8"/>
        <v>0</v>
      </c>
      <c r="CI27" s="9">
        <f t="shared" si="8"/>
        <v>75</v>
      </c>
      <c r="CJ27" s="9">
        <f t="shared" si="8"/>
        <v>25</v>
      </c>
      <c r="CK27" s="9">
        <f t="shared" si="8"/>
        <v>0</v>
      </c>
      <c r="CL27" s="9">
        <f t="shared" si="8"/>
        <v>0</v>
      </c>
      <c r="CM27" s="9">
        <f t="shared" si="8"/>
        <v>91.666666666666671</v>
      </c>
      <c r="CN27" s="9">
        <f t="shared" si="8"/>
        <v>8.3333333333333339</v>
      </c>
      <c r="CO27" s="9">
        <f t="shared" si="8"/>
        <v>0</v>
      </c>
      <c r="CP27" s="9">
        <f t="shared" si="8"/>
        <v>100</v>
      </c>
      <c r="CQ27" s="9">
        <f t="shared" si="8"/>
        <v>0</v>
      </c>
      <c r="CR27" s="9">
        <f t="shared" si="8"/>
        <v>0</v>
      </c>
      <c r="CS27" s="9">
        <f t="shared" si="8"/>
        <v>100</v>
      </c>
      <c r="CT27" s="9">
        <f t="shared" si="8"/>
        <v>0</v>
      </c>
      <c r="CU27" s="9">
        <f t="shared" si="8"/>
        <v>0</v>
      </c>
      <c r="CV27" s="9">
        <f t="shared" si="8"/>
        <v>100</v>
      </c>
      <c r="CW27" s="9">
        <f t="shared" si="8"/>
        <v>0</v>
      </c>
      <c r="CX27" s="9">
        <f t="shared" si="8"/>
        <v>75</v>
      </c>
      <c r="CY27" s="9">
        <f t="shared" si="8"/>
        <v>25</v>
      </c>
      <c r="CZ27" s="9">
        <f t="shared" si="8"/>
        <v>0</v>
      </c>
      <c r="DA27" s="9">
        <f t="shared" si="8"/>
        <v>100</v>
      </c>
      <c r="DB27" s="9">
        <f t="shared" si="8"/>
        <v>0</v>
      </c>
      <c r="DC27" s="9">
        <f t="shared" si="8"/>
        <v>0</v>
      </c>
      <c r="DD27" s="9">
        <f t="shared" si="8"/>
        <v>100</v>
      </c>
      <c r="DE27" s="9">
        <f t="shared" si="8"/>
        <v>0</v>
      </c>
      <c r="DF27" s="9">
        <f t="shared" si="8"/>
        <v>0</v>
      </c>
      <c r="DG27" s="9">
        <f t="shared" si="8"/>
        <v>0</v>
      </c>
      <c r="DH27" s="9">
        <f t="shared" si="8"/>
        <v>100</v>
      </c>
      <c r="DI27" s="9">
        <f t="shared" si="8"/>
        <v>0</v>
      </c>
      <c r="DJ27" s="9">
        <f t="shared" si="8"/>
        <v>75</v>
      </c>
      <c r="DK27" s="9">
        <f t="shared" si="8"/>
        <v>25</v>
      </c>
      <c r="DL27" s="9">
        <f t="shared" si="8"/>
        <v>0</v>
      </c>
      <c r="DM27" s="9">
        <f t="shared" si="8"/>
        <v>0</v>
      </c>
      <c r="DN27" s="9">
        <f t="shared" si="8"/>
        <v>100</v>
      </c>
      <c r="DO27" s="9">
        <f t="shared" si="8"/>
        <v>0</v>
      </c>
      <c r="DP27" s="9">
        <f t="shared" si="8"/>
        <v>0</v>
      </c>
      <c r="DQ27" s="9">
        <f t="shared" si="8"/>
        <v>100</v>
      </c>
      <c r="DR27" s="9">
        <f t="shared" si="8"/>
        <v>0</v>
      </c>
      <c r="DS27" s="9">
        <f t="shared" si="8"/>
        <v>100</v>
      </c>
      <c r="DT27" s="9">
        <f t="shared" si="8"/>
        <v>0</v>
      </c>
      <c r="DU27" s="9">
        <f t="shared" si="8"/>
        <v>0</v>
      </c>
      <c r="DV27" s="9">
        <f t="shared" si="8"/>
        <v>100</v>
      </c>
      <c r="DW27" s="9">
        <f t="shared" si="8"/>
        <v>0</v>
      </c>
      <c r="DX27" s="9">
        <f t="shared" si="8"/>
        <v>0</v>
      </c>
      <c r="DY27" s="9">
        <f t="shared" si="8"/>
        <v>0</v>
      </c>
      <c r="DZ27" s="9">
        <f t="shared" si="8"/>
        <v>100</v>
      </c>
      <c r="EA27" s="9">
        <f t="shared" si="8"/>
        <v>0</v>
      </c>
      <c r="EB27" s="9">
        <f t="shared" ref="EB27:GM27" si="9">EB26/12%</f>
        <v>100</v>
      </c>
      <c r="EC27" s="9">
        <f t="shared" si="9"/>
        <v>0</v>
      </c>
      <c r="ED27" s="9">
        <f t="shared" si="9"/>
        <v>0</v>
      </c>
      <c r="EE27" s="9">
        <f t="shared" si="9"/>
        <v>75</v>
      </c>
      <c r="EF27" s="9">
        <f t="shared" si="9"/>
        <v>25</v>
      </c>
      <c r="EG27" s="9">
        <f t="shared" si="9"/>
        <v>0</v>
      </c>
      <c r="EH27" s="9">
        <f t="shared" si="9"/>
        <v>0</v>
      </c>
      <c r="EI27" s="9">
        <f t="shared" si="9"/>
        <v>100</v>
      </c>
      <c r="EJ27" s="9">
        <f t="shared" si="9"/>
        <v>0</v>
      </c>
      <c r="EK27" s="9">
        <f t="shared" si="9"/>
        <v>100</v>
      </c>
      <c r="EL27" s="9">
        <f t="shared" si="9"/>
        <v>0</v>
      </c>
      <c r="EM27" s="9">
        <f t="shared" si="9"/>
        <v>0</v>
      </c>
      <c r="EN27" s="9">
        <f t="shared" si="9"/>
        <v>0</v>
      </c>
      <c r="EO27" s="9">
        <f t="shared" si="9"/>
        <v>100</v>
      </c>
      <c r="EP27" s="9">
        <f t="shared" si="9"/>
        <v>0</v>
      </c>
      <c r="EQ27" s="9">
        <f t="shared" si="9"/>
        <v>75</v>
      </c>
      <c r="ER27" s="9">
        <f t="shared" si="9"/>
        <v>25</v>
      </c>
      <c r="ES27" s="9">
        <f t="shared" si="9"/>
        <v>0</v>
      </c>
      <c r="ET27" s="9">
        <f t="shared" si="9"/>
        <v>100</v>
      </c>
      <c r="EU27" s="9">
        <f t="shared" si="9"/>
        <v>0</v>
      </c>
      <c r="EV27" s="9">
        <f t="shared" si="9"/>
        <v>0</v>
      </c>
      <c r="EW27" s="9">
        <f t="shared" si="9"/>
        <v>0</v>
      </c>
      <c r="EX27" s="9">
        <f t="shared" si="9"/>
        <v>100</v>
      </c>
      <c r="EY27" s="9">
        <f t="shared" si="9"/>
        <v>0</v>
      </c>
      <c r="EZ27" s="9">
        <f t="shared" si="9"/>
        <v>75</v>
      </c>
      <c r="FA27" s="9">
        <f t="shared" si="9"/>
        <v>25</v>
      </c>
      <c r="FB27" s="9">
        <f t="shared" si="9"/>
        <v>0</v>
      </c>
      <c r="FC27" s="9">
        <f t="shared" si="9"/>
        <v>100</v>
      </c>
      <c r="FD27" s="9">
        <f t="shared" si="9"/>
        <v>0</v>
      </c>
      <c r="FE27" s="9">
        <f t="shared" si="9"/>
        <v>0</v>
      </c>
      <c r="FF27" s="9">
        <f t="shared" si="9"/>
        <v>0</v>
      </c>
      <c r="FG27" s="9">
        <f t="shared" si="9"/>
        <v>100</v>
      </c>
      <c r="FH27" s="9">
        <f t="shared" si="9"/>
        <v>0</v>
      </c>
      <c r="FI27" s="9">
        <f t="shared" si="9"/>
        <v>0</v>
      </c>
      <c r="FJ27" s="9">
        <f t="shared" si="9"/>
        <v>100</v>
      </c>
      <c r="FK27" s="9">
        <f t="shared" si="9"/>
        <v>0</v>
      </c>
      <c r="FL27" s="9">
        <f t="shared" si="9"/>
        <v>0</v>
      </c>
      <c r="FM27" s="9">
        <f t="shared" si="9"/>
        <v>100</v>
      </c>
      <c r="FN27" s="9">
        <f t="shared" si="9"/>
        <v>0</v>
      </c>
      <c r="FO27" s="9">
        <f t="shared" si="9"/>
        <v>0</v>
      </c>
      <c r="FP27" s="9">
        <f t="shared" si="9"/>
        <v>100</v>
      </c>
      <c r="FQ27" s="9">
        <f t="shared" si="9"/>
        <v>0</v>
      </c>
      <c r="FR27" s="9">
        <f t="shared" si="9"/>
        <v>0</v>
      </c>
      <c r="FS27" s="9">
        <f t="shared" si="9"/>
        <v>100</v>
      </c>
      <c r="FT27" s="9">
        <f t="shared" si="9"/>
        <v>0</v>
      </c>
      <c r="FU27" s="9">
        <f t="shared" si="9"/>
        <v>0</v>
      </c>
      <c r="FV27" s="9">
        <f t="shared" si="9"/>
        <v>100</v>
      </c>
      <c r="FW27" s="9">
        <f t="shared" si="9"/>
        <v>0</v>
      </c>
      <c r="FX27" s="9">
        <f t="shared" si="9"/>
        <v>100</v>
      </c>
      <c r="FY27" s="9">
        <f t="shared" si="9"/>
        <v>0</v>
      </c>
      <c r="FZ27" s="9">
        <f t="shared" si="9"/>
        <v>0</v>
      </c>
      <c r="GA27" s="9">
        <f t="shared" si="9"/>
        <v>75</v>
      </c>
      <c r="GB27" s="9">
        <f t="shared" si="9"/>
        <v>25</v>
      </c>
      <c r="GC27" s="9">
        <f t="shared" si="9"/>
        <v>0</v>
      </c>
      <c r="GD27" s="9">
        <f t="shared" si="9"/>
        <v>75</v>
      </c>
      <c r="GE27" s="9">
        <f t="shared" si="9"/>
        <v>25</v>
      </c>
      <c r="GF27" s="9">
        <f t="shared" si="9"/>
        <v>0</v>
      </c>
      <c r="GG27" s="9">
        <f t="shared" si="9"/>
        <v>75</v>
      </c>
      <c r="GH27" s="9">
        <f t="shared" si="9"/>
        <v>25</v>
      </c>
      <c r="GI27" s="9">
        <f t="shared" si="9"/>
        <v>0</v>
      </c>
      <c r="GJ27" s="9">
        <f t="shared" si="9"/>
        <v>75</v>
      </c>
      <c r="GK27" s="9">
        <f t="shared" si="9"/>
        <v>25</v>
      </c>
      <c r="GL27" s="9">
        <f t="shared" si="9"/>
        <v>0</v>
      </c>
      <c r="GM27" s="9">
        <f t="shared" si="9"/>
        <v>75</v>
      </c>
      <c r="GN27" s="9">
        <f t="shared" ref="GN27:GR27" si="10">GN26/12%</f>
        <v>25</v>
      </c>
      <c r="GO27" s="9">
        <f t="shared" si="10"/>
        <v>0</v>
      </c>
      <c r="GP27" s="9">
        <f t="shared" si="10"/>
        <v>75</v>
      </c>
      <c r="GQ27" s="9">
        <f t="shared" si="10"/>
        <v>25</v>
      </c>
      <c r="GR27" s="9">
        <f t="shared" si="10"/>
        <v>0</v>
      </c>
    </row>
    <row r="29" spans="1:200" x14ac:dyDescent="0.25">
      <c r="B29" s="10" t="s">
        <v>417</v>
      </c>
    </row>
    <row r="30" spans="1:200" x14ac:dyDescent="0.25">
      <c r="B30" t="s">
        <v>418</v>
      </c>
      <c r="C30" t="s">
        <v>426</v>
      </c>
      <c r="D30" s="30">
        <f>(C27+F27+I27+L27+O27+R27)/6</f>
        <v>33.333333333333336</v>
      </c>
      <c r="E30">
        <f>D30/100*12</f>
        <v>4</v>
      </c>
    </row>
    <row r="31" spans="1:200" x14ac:dyDescent="0.25">
      <c r="B31" t="s">
        <v>420</v>
      </c>
      <c r="C31" t="s">
        <v>426</v>
      </c>
      <c r="D31" s="30">
        <f>(D27+G27+J27+M27+P27+S27)/6</f>
        <v>66.666666666666671</v>
      </c>
      <c r="E31">
        <f t="shared" ref="E31:E49" si="11">D31/100*12</f>
        <v>8</v>
      </c>
    </row>
    <row r="32" spans="1:200" x14ac:dyDescent="0.25">
      <c r="B32" t="s">
        <v>421</v>
      </c>
      <c r="C32" t="s">
        <v>426</v>
      </c>
      <c r="D32" s="30">
        <f>(E27+H27+K27+N27+Q27+T27)/6</f>
        <v>0</v>
      </c>
      <c r="E32">
        <f t="shared" si="11"/>
        <v>0</v>
      </c>
    </row>
    <row r="33" spans="2:5" x14ac:dyDescent="0.25">
      <c r="D33" s="29">
        <f>SUM(D30:D32)</f>
        <v>100</v>
      </c>
      <c r="E33">
        <f t="shared" si="11"/>
        <v>12</v>
      </c>
    </row>
    <row r="34" spans="2:5" x14ac:dyDescent="0.25">
      <c r="B34" t="s">
        <v>418</v>
      </c>
      <c r="C34" t="s">
        <v>427</v>
      </c>
      <c r="D34" s="30">
        <f>(U27+X27+AA27+AD27+AG27+AJ27+AM27+AP27+AS27+AV27+AY27+BB27+BE27+BH27+BK27+BN27+BQ27+BT27)/18</f>
        <v>49.537037037037038</v>
      </c>
      <c r="E34">
        <f t="shared" si="11"/>
        <v>5.9444444444444446</v>
      </c>
    </row>
    <row r="35" spans="2:5" x14ac:dyDescent="0.25">
      <c r="B35" t="s">
        <v>420</v>
      </c>
      <c r="C35" t="s">
        <v>427</v>
      </c>
      <c r="D35" s="30">
        <f>(V27+Y27+AB27+AE27+AH27+AK27+AN27+AQ27+AT27+AW27+AZ27+BC27+BF27+BI27+BL27+BO27+BR27+BU27)/18</f>
        <v>49.074074074074069</v>
      </c>
      <c r="E35">
        <f t="shared" si="11"/>
        <v>5.8888888888888884</v>
      </c>
    </row>
    <row r="36" spans="2:5" x14ac:dyDescent="0.25">
      <c r="B36" t="s">
        <v>421</v>
      </c>
      <c r="C36" t="s">
        <v>427</v>
      </c>
      <c r="D36" s="30">
        <f>(W27+Z27+AC27+AF27+AI27+AL27+AO27+AR27+AU27+AX27+BA27+BD27+BG27+BJ27+BM27+BP27+BS27+BV27)/18</f>
        <v>1.3888888888888888</v>
      </c>
      <c r="E36">
        <f t="shared" si="11"/>
        <v>0.16666666666666666</v>
      </c>
    </row>
    <row r="37" spans="2:5" x14ac:dyDescent="0.25">
      <c r="D37" s="29">
        <f>SUM(D34:D36)</f>
        <v>100</v>
      </c>
      <c r="E37">
        <f t="shared" si="11"/>
        <v>12</v>
      </c>
    </row>
    <row r="38" spans="2:5" x14ac:dyDescent="0.25">
      <c r="B38" t="s">
        <v>418</v>
      </c>
      <c r="C38" t="s">
        <v>428</v>
      </c>
      <c r="D38" s="30">
        <f>(BW27+BZ27+CC27+CF27+CI27+CL27)/6</f>
        <v>62.5</v>
      </c>
      <c r="E38">
        <f t="shared" si="11"/>
        <v>7.5</v>
      </c>
    </row>
    <row r="39" spans="2:5" x14ac:dyDescent="0.25">
      <c r="B39" t="s">
        <v>420</v>
      </c>
      <c r="C39" t="s">
        <v>428</v>
      </c>
      <c r="D39" s="30">
        <f>(BX27+CA27+CD27+CG27+CJ27+CM27)/6</f>
        <v>36.111111111111114</v>
      </c>
      <c r="E39">
        <f t="shared" si="11"/>
        <v>4.3333333333333339</v>
      </c>
    </row>
    <row r="40" spans="2:5" x14ac:dyDescent="0.25">
      <c r="B40" t="s">
        <v>421</v>
      </c>
      <c r="C40" t="s">
        <v>428</v>
      </c>
      <c r="D40" s="30">
        <f>(BY27+CB27+CE27+CH27+CK27+CN27)/6</f>
        <v>1.3888888888888891</v>
      </c>
      <c r="E40">
        <f t="shared" si="11"/>
        <v>0.16666666666666669</v>
      </c>
    </row>
    <row r="41" spans="2:5" x14ac:dyDescent="0.25">
      <c r="D41" s="28">
        <f>SUM(D38:D40)</f>
        <v>100</v>
      </c>
      <c r="E41">
        <f t="shared" si="11"/>
        <v>12</v>
      </c>
    </row>
    <row r="42" spans="2:5" x14ac:dyDescent="0.25">
      <c r="B42" t="s">
        <v>418</v>
      </c>
      <c r="C42" t="s">
        <v>429</v>
      </c>
      <c r="D42" s="30">
        <f>(CO27+CR27+CU27+CX27+DA27+DD27+DG27+DJ27+DM27+DP27+DS27+DV27+DY27+EB27+EE27+EH27+EK27+EN27+EQ27+ET27+EW27+EZ27+FC27+FF27+FI27+FL27+FO27+FR27+FU27+FX27)/30</f>
        <v>42.5</v>
      </c>
      <c r="E42">
        <f t="shared" si="11"/>
        <v>5.0999999999999996</v>
      </c>
    </row>
    <row r="43" spans="2:5" x14ac:dyDescent="0.25">
      <c r="B43" t="s">
        <v>420</v>
      </c>
      <c r="C43" t="s">
        <v>429</v>
      </c>
      <c r="D43" s="30">
        <f>(CP27+CS27+CV27+CY27+DB27+DE27+DH27+DK27+DN27+DQ27+DT27+DW27+DZ27+EC27+EF27+EI27+EL27+EO27+ER27+EU27+EX27+FA27+FD27+FG27+FJ27+FM27+FP27+FS27+FV27+FY27)/30</f>
        <v>57.5</v>
      </c>
      <c r="E43">
        <f t="shared" si="11"/>
        <v>6.8999999999999995</v>
      </c>
    </row>
    <row r="44" spans="2:5" x14ac:dyDescent="0.25">
      <c r="B44" t="s">
        <v>421</v>
      </c>
      <c r="C44" t="s">
        <v>429</v>
      </c>
      <c r="D44" s="30">
        <f>(CQ27+CT27+CW27+CZ27+DC27+DF27+DI27+DL27+DO27+DR27+DU27+DX27+EA27+ED27+EG27+EJ27+EM27+EP27+ES27+EV27+EY27+FB27+FE27+FH27+FK27+FN27+FQ27+FT27+FW27+FZ27)/30</f>
        <v>0</v>
      </c>
      <c r="E44">
        <f t="shared" si="11"/>
        <v>0</v>
      </c>
    </row>
    <row r="45" spans="2:5" x14ac:dyDescent="0.25">
      <c r="D45" s="29">
        <f>SUM(D42:D44)</f>
        <v>100</v>
      </c>
      <c r="E45">
        <f t="shared" si="11"/>
        <v>12</v>
      </c>
    </row>
    <row r="46" spans="2:5" x14ac:dyDescent="0.25">
      <c r="B46" t="s">
        <v>418</v>
      </c>
      <c r="C46" t="s">
        <v>430</v>
      </c>
      <c r="D46" s="30">
        <f>(GA27+GD27+GG27+GJ27+GM27+GP27)/6</f>
        <v>75</v>
      </c>
      <c r="E46">
        <f t="shared" si="11"/>
        <v>9</v>
      </c>
    </row>
    <row r="47" spans="2:5" x14ac:dyDescent="0.25">
      <c r="B47" t="s">
        <v>420</v>
      </c>
      <c r="C47" t="s">
        <v>430</v>
      </c>
      <c r="D47" s="30">
        <f>(GB27+GE27+GH27+GK27+GN27+GQ27)/6</f>
        <v>25</v>
      </c>
      <c r="E47">
        <f t="shared" si="11"/>
        <v>3</v>
      </c>
    </row>
    <row r="48" spans="2:5" x14ac:dyDescent="0.25">
      <c r="B48" t="s">
        <v>421</v>
      </c>
      <c r="C48" t="s">
        <v>430</v>
      </c>
      <c r="D48" s="30">
        <f>(GC27+GF27+GI27+GL27+GO27+GR27)/6</f>
        <v>0</v>
      </c>
      <c r="E48">
        <f t="shared" si="11"/>
        <v>0</v>
      </c>
    </row>
    <row r="49" spans="4:5" x14ac:dyDescent="0.25">
      <c r="D49" s="28">
        <f>SUM(D46:D48)</f>
        <v>100</v>
      </c>
      <c r="E49">
        <f t="shared" si="11"/>
        <v>12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2"/>
  <sheetViews>
    <sheetView topLeftCell="A17" workbookViewId="0">
      <selection activeCell="E23" sqref="E2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7</v>
      </c>
      <c r="B1" s="12" t="s">
        <v>157</v>
      </c>
      <c r="C1" s="16"/>
      <c r="D1" s="16"/>
      <c r="E1" s="16"/>
      <c r="F1" s="1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433</v>
      </c>
      <c r="B2" s="7"/>
      <c r="C2" s="13" t="s">
        <v>769</v>
      </c>
      <c r="D2" s="7"/>
      <c r="E2" s="7"/>
      <c r="F2" s="7" t="s">
        <v>770</v>
      </c>
      <c r="G2" s="13" t="s">
        <v>771</v>
      </c>
      <c r="H2" s="7"/>
      <c r="I2" s="13" t="s">
        <v>772</v>
      </c>
      <c r="J2" s="13" t="s">
        <v>773</v>
      </c>
      <c r="K2" s="13"/>
      <c r="L2" s="33" t="s">
        <v>774</v>
      </c>
      <c r="M2" s="13"/>
      <c r="N2" s="13" t="s">
        <v>775</v>
      </c>
      <c r="O2" s="13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75" customHeight="1" x14ac:dyDescent="0.25">
      <c r="A4" s="98" t="s">
        <v>0</v>
      </c>
      <c r="B4" s="98" t="s">
        <v>90</v>
      </c>
      <c r="C4" s="86" t="s">
        <v>158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6" t="s">
        <v>113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8"/>
      <c r="DD4" s="86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8"/>
      <c r="DY4" s="95" t="s">
        <v>116</v>
      </c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7"/>
      <c r="HZ4" s="56" t="s">
        <v>161</v>
      </c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8"/>
    </row>
    <row r="5" spans="1:254" ht="13.5" customHeight="1" x14ac:dyDescent="0.25">
      <c r="A5" s="99"/>
      <c r="B5" s="99"/>
      <c r="C5" s="89" t="s">
        <v>112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89" t="s">
        <v>159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1"/>
      <c r="AS5" s="42" t="s">
        <v>115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4"/>
      <c r="BN5" s="42" t="s">
        <v>160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4"/>
      <c r="CI5" s="42" t="s">
        <v>123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4"/>
      <c r="DD5" s="89" t="s">
        <v>124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1"/>
      <c r="DY5" s="89" t="s">
        <v>120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1"/>
      <c r="ET5" s="92" t="s">
        <v>117</v>
      </c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4"/>
      <c r="FO5" s="42" t="s">
        <v>121</v>
      </c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4"/>
      <c r="GJ5" s="59" t="s">
        <v>122</v>
      </c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1"/>
      <c r="HK5" s="68" t="s">
        <v>6</v>
      </c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70"/>
      <c r="HZ5" s="77" t="s">
        <v>118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9"/>
    </row>
    <row r="6" spans="1:254" ht="4.1500000000000004" hidden="1" customHeight="1" x14ac:dyDescent="0.25">
      <c r="A6" s="99"/>
      <c r="B6" s="9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62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4"/>
      <c r="HK6" s="71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3"/>
      <c r="HZ6" s="80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2"/>
    </row>
    <row r="7" spans="1:254" ht="16.149999999999999" hidden="1" customHeight="1" thickBot="1" x14ac:dyDescent="0.3">
      <c r="A7" s="99"/>
      <c r="B7" s="9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62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4"/>
      <c r="HK7" s="71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3"/>
      <c r="HZ7" s="80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2"/>
    </row>
    <row r="8" spans="1:254" ht="17.45" hidden="1" customHeight="1" thickBot="1" x14ac:dyDescent="0.3">
      <c r="A8" s="99"/>
      <c r="B8" s="9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62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4"/>
      <c r="HK8" s="71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3"/>
      <c r="HZ8" s="80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2"/>
    </row>
    <row r="9" spans="1:254" ht="18" hidden="1" customHeight="1" thickBot="1" x14ac:dyDescent="0.3">
      <c r="A9" s="99"/>
      <c r="B9" s="9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62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4"/>
      <c r="HK9" s="71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3"/>
      <c r="HZ9" s="80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2"/>
    </row>
    <row r="10" spans="1:254" ht="30" hidden="1" customHeight="1" thickBot="1" x14ac:dyDescent="0.3">
      <c r="A10" s="99"/>
      <c r="B10" s="9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65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7"/>
      <c r="HK10" s="74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6"/>
      <c r="HZ10" s="83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5"/>
    </row>
    <row r="11" spans="1:254" ht="15.75" x14ac:dyDescent="0.25">
      <c r="A11" s="99"/>
      <c r="B11" s="99"/>
      <c r="C11" s="89" t="s">
        <v>43</v>
      </c>
      <c r="D11" s="90" t="s">
        <v>2</v>
      </c>
      <c r="E11" s="91" t="s">
        <v>3</v>
      </c>
      <c r="F11" s="89" t="s">
        <v>44</v>
      </c>
      <c r="G11" s="90" t="s">
        <v>4</v>
      </c>
      <c r="H11" s="91" t="s">
        <v>5</v>
      </c>
      <c r="I11" s="89" t="s">
        <v>45</v>
      </c>
      <c r="J11" s="90"/>
      <c r="K11" s="91"/>
      <c r="L11" s="89" t="s">
        <v>84</v>
      </c>
      <c r="M11" s="90"/>
      <c r="N11" s="91"/>
      <c r="O11" s="89" t="s">
        <v>46</v>
      </c>
      <c r="P11" s="90"/>
      <c r="Q11" s="91"/>
      <c r="R11" s="89" t="s">
        <v>47</v>
      </c>
      <c r="S11" s="90"/>
      <c r="T11" s="91"/>
      <c r="U11" s="89" t="s">
        <v>48</v>
      </c>
      <c r="V11" s="90"/>
      <c r="W11" s="91"/>
      <c r="X11" s="89" t="s">
        <v>49</v>
      </c>
      <c r="Y11" s="90"/>
      <c r="Z11" s="91"/>
      <c r="AA11" s="89" t="s">
        <v>50</v>
      </c>
      <c r="AB11" s="90"/>
      <c r="AC11" s="91"/>
      <c r="AD11" s="89" t="s">
        <v>621</v>
      </c>
      <c r="AE11" s="90"/>
      <c r="AF11" s="91"/>
      <c r="AG11" s="89" t="s">
        <v>85</v>
      </c>
      <c r="AH11" s="90"/>
      <c r="AI11" s="91"/>
      <c r="AJ11" s="42" t="s">
        <v>51</v>
      </c>
      <c r="AK11" s="43"/>
      <c r="AL11" s="44"/>
      <c r="AM11" s="42" t="s">
        <v>630</v>
      </c>
      <c r="AN11" s="43"/>
      <c r="AO11" s="44"/>
      <c r="AP11" s="89" t="s">
        <v>52</v>
      </c>
      <c r="AQ11" s="90"/>
      <c r="AR11" s="91"/>
      <c r="AS11" s="89" t="s">
        <v>53</v>
      </c>
      <c r="AT11" s="90"/>
      <c r="AU11" s="91"/>
      <c r="AV11" s="42" t="s">
        <v>54</v>
      </c>
      <c r="AW11" s="43"/>
      <c r="AX11" s="44"/>
      <c r="AY11" s="89" t="s">
        <v>55</v>
      </c>
      <c r="AZ11" s="90"/>
      <c r="BA11" s="91"/>
      <c r="BB11" s="89" t="s">
        <v>56</v>
      </c>
      <c r="BC11" s="90"/>
      <c r="BD11" s="91"/>
      <c r="BE11" s="89" t="s">
        <v>57</v>
      </c>
      <c r="BF11" s="90"/>
      <c r="BG11" s="91"/>
      <c r="BH11" s="89" t="s">
        <v>58</v>
      </c>
      <c r="BI11" s="90"/>
      <c r="BJ11" s="91"/>
      <c r="BK11" s="89" t="s">
        <v>636</v>
      </c>
      <c r="BL11" s="90"/>
      <c r="BM11" s="91"/>
      <c r="BN11" s="42" t="s">
        <v>59</v>
      </c>
      <c r="BO11" s="43"/>
      <c r="BP11" s="44"/>
      <c r="BQ11" s="42" t="s">
        <v>60</v>
      </c>
      <c r="BR11" s="43"/>
      <c r="BS11" s="44"/>
      <c r="BT11" s="42" t="s">
        <v>61</v>
      </c>
      <c r="BU11" s="43"/>
      <c r="BV11" s="44"/>
      <c r="BW11" s="42" t="s">
        <v>62</v>
      </c>
      <c r="BX11" s="43"/>
      <c r="BY11" s="44"/>
      <c r="BZ11" s="42" t="s">
        <v>63</v>
      </c>
      <c r="CA11" s="43"/>
      <c r="CB11" s="44"/>
      <c r="CC11" s="42" t="s">
        <v>64</v>
      </c>
      <c r="CD11" s="43"/>
      <c r="CE11" s="44"/>
      <c r="CF11" s="42" t="s">
        <v>65</v>
      </c>
      <c r="CG11" s="43"/>
      <c r="CH11" s="44"/>
      <c r="CI11" s="42" t="s">
        <v>66</v>
      </c>
      <c r="CJ11" s="43"/>
      <c r="CK11" s="44"/>
      <c r="CL11" s="42" t="s">
        <v>67</v>
      </c>
      <c r="CM11" s="43"/>
      <c r="CN11" s="44"/>
      <c r="CO11" s="42" t="s">
        <v>86</v>
      </c>
      <c r="CP11" s="43"/>
      <c r="CQ11" s="44"/>
      <c r="CR11" s="42" t="s">
        <v>68</v>
      </c>
      <c r="CS11" s="43"/>
      <c r="CT11" s="44"/>
      <c r="CU11" s="42" t="s">
        <v>69</v>
      </c>
      <c r="CV11" s="43"/>
      <c r="CW11" s="44"/>
      <c r="CX11" s="42" t="s">
        <v>70</v>
      </c>
      <c r="CY11" s="43"/>
      <c r="CZ11" s="44"/>
      <c r="DA11" s="42" t="s">
        <v>71</v>
      </c>
      <c r="DB11" s="43"/>
      <c r="DC11" s="44"/>
      <c r="DD11" s="42" t="s">
        <v>162</v>
      </c>
      <c r="DE11" s="43"/>
      <c r="DF11" s="44"/>
      <c r="DG11" s="42" t="s">
        <v>163</v>
      </c>
      <c r="DH11" s="43"/>
      <c r="DI11" s="44"/>
      <c r="DJ11" s="42" t="s">
        <v>164</v>
      </c>
      <c r="DK11" s="43"/>
      <c r="DL11" s="44"/>
      <c r="DM11" s="42" t="s">
        <v>165</v>
      </c>
      <c r="DN11" s="43"/>
      <c r="DO11" s="44"/>
      <c r="DP11" s="42" t="s">
        <v>166</v>
      </c>
      <c r="DQ11" s="43"/>
      <c r="DR11" s="44"/>
      <c r="DS11" s="42" t="s">
        <v>167</v>
      </c>
      <c r="DT11" s="43"/>
      <c r="DU11" s="44"/>
      <c r="DV11" s="42" t="s">
        <v>168</v>
      </c>
      <c r="DW11" s="43"/>
      <c r="DX11" s="44"/>
      <c r="DY11" s="42" t="s">
        <v>72</v>
      </c>
      <c r="DZ11" s="43"/>
      <c r="EA11" s="44"/>
      <c r="EB11" s="42" t="s">
        <v>73</v>
      </c>
      <c r="EC11" s="43"/>
      <c r="ED11" s="44"/>
      <c r="EE11" s="42" t="s">
        <v>74</v>
      </c>
      <c r="EF11" s="43"/>
      <c r="EG11" s="44"/>
      <c r="EH11" s="42" t="s">
        <v>87</v>
      </c>
      <c r="EI11" s="43"/>
      <c r="EJ11" s="44"/>
      <c r="EK11" s="42" t="s">
        <v>75</v>
      </c>
      <c r="EL11" s="43"/>
      <c r="EM11" s="44"/>
      <c r="EN11" s="42" t="s">
        <v>76</v>
      </c>
      <c r="EO11" s="43"/>
      <c r="EP11" s="44"/>
      <c r="EQ11" s="42" t="s">
        <v>77</v>
      </c>
      <c r="ER11" s="43"/>
      <c r="ES11" s="44"/>
      <c r="ET11" s="42" t="s">
        <v>78</v>
      </c>
      <c r="EU11" s="43"/>
      <c r="EV11" s="44"/>
      <c r="EW11" s="42" t="s">
        <v>79</v>
      </c>
      <c r="EX11" s="43"/>
      <c r="EY11" s="44"/>
      <c r="EZ11" s="42" t="s">
        <v>80</v>
      </c>
      <c r="FA11" s="43"/>
      <c r="FB11" s="44"/>
      <c r="FC11" s="42" t="s">
        <v>81</v>
      </c>
      <c r="FD11" s="43"/>
      <c r="FE11" s="44"/>
      <c r="FF11" s="42" t="s">
        <v>82</v>
      </c>
      <c r="FG11" s="43"/>
      <c r="FH11" s="44"/>
      <c r="FI11" s="42" t="s">
        <v>83</v>
      </c>
      <c r="FJ11" s="43"/>
      <c r="FK11" s="44"/>
      <c r="FL11" s="42" t="s">
        <v>88</v>
      </c>
      <c r="FM11" s="43"/>
      <c r="FN11" s="44"/>
      <c r="FO11" s="42" t="s">
        <v>89</v>
      </c>
      <c r="FP11" s="43"/>
      <c r="FQ11" s="44"/>
      <c r="FR11" s="42" t="s">
        <v>169</v>
      </c>
      <c r="FS11" s="43"/>
      <c r="FT11" s="44"/>
      <c r="FU11" s="42" t="s">
        <v>170</v>
      </c>
      <c r="FV11" s="43"/>
      <c r="FW11" s="44"/>
      <c r="FX11" s="42" t="s">
        <v>171</v>
      </c>
      <c r="FY11" s="43"/>
      <c r="FZ11" s="44"/>
      <c r="GA11" s="42" t="s">
        <v>172</v>
      </c>
      <c r="GB11" s="43"/>
      <c r="GC11" s="44"/>
      <c r="GD11" s="42" t="s">
        <v>173</v>
      </c>
      <c r="GE11" s="43"/>
      <c r="GF11" s="44"/>
      <c r="GG11" s="42" t="s">
        <v>174</v>
      </c>
      <c r="GH11" s="43"/>
      <c r="GI11" s="44"/>
      <c r="GJ11" s="42" t="s">
        <v>714</v>
      </c>
      <c r="GK11" s="43"/>
      <c r="GL11" s="44"/>
      <c r="GM11" s="42" t="s">
        <v>715</v>
      </c>
      <c r="GN11" s="43"/>
      <c r="GO11" s="44"/>
      <c r="GP11" s="42" t="s">
        <v>717</v>
      </c>
      <c r="GQ11" s="43"/>
      <c r="GR11" s="44"/>
      <c r="GS11" s="42" t="s">
        <v>721</v>
      </c>
      <c r="GT11" s="43"/>
      <c r="GU11" s="44"/>
      <c r="GV11" s="42" t="s">
        <v>727</v>
      </c>
      <c r="GW11" s="43"/>
      <c r="GX11" s="44"/>
      <c r="GY11" s="42" t="s">
        <v>728</v>
      </c>
      <c r="GZ11" s="43"/>
      <c r="HA11" s="44"/>
      <c r="HB11" s="42" t="s">
        <v>732</v>
      </c>
      <c r="HC11" s="43"/>
      <c r="HD11" s="44"/>
      <c r="HE11" s="42" t="s">
        <v>733</v>
      </c>
      <c r="HF11" s="43"/>
      <c r="HG11" s="44"/>
      <c r="HH11" s="42" t="s">
        <v>735</v>
      </c>
      <c r="HI11" s="43"/>
      <c r="HJ11" s="44"/>
      <c r="HK11" s="42" t="s">
        <v>739</v>
      </c>
      <c r="HL11" s="43"/>
      <c r="HM11" s="44"/>
      <c r="HN11" s="42" t="s">
        <v>741</v>
      </c>
      <c r="HO11" s="43"/>
      <c r="HP11" s="44"/>
      <c r="HQ11" s="42" t="s">
        <v>744</v>
      </c>
      <c r="HR11" s="43"/>
      <c r="HS11" s="44"/>
      <c r="HT11" s="42" t="s">
        <v>749</v>
      </c>
      <c r="HU11" s="43"/>
      <c r="HV11" s="44"/>
      <c r="HW11" s="42" t="s">
        <v>750</v>
      </c>
      <c r="HX11" s="43"/>
      <c r="HY11" s="44"/>
      <c r="HZ11" s="42" t="s">
        <v>175</v>
      </c>
      <c r="IA11" s="43"/>
      <c r="IB11" s="44"/>
      <c r="IC11" s="42" t="s">
        <v>176</v>
      </c>
      <c r="ID11" s="43"/>
      <c r="IE11" s="44"/>
      <c r="IF11" s="42" t="s">
        <v>177</v>
      </c>
      <c r="IG11" s="43"/>
      <c r="IH11" s="44"/>
      <c r="II11" s="42" t="s">
        <v>178</v>
      </c>
      <c r="IJ11" s="43"/>
      <c r="IK11" s="44"/>
      <c r="IL11" s="42" t="s">
        <v>179</v>
      </c>
      <c r="IM11" s="43"/>
      <c r="IN11" s="44"/>
      <c r="IO11" s="42" t="s">
        <v>180</v>
      </c>
      <c r="IP11" s="43"/>
      <c r="IQ11" s="44"/>
      <c r="IR11" s="42" t="s">
        <v>181</v>
      </c>
      <c r="IS11" s="43"/>
      <c r="IT11" s="44"/>
    </row>
    <row r="12" spans="1:254" ht="87" customHeight="1" x14ac:dyDescent="0.25">
      <c r="A12" s="99"/>
      <c r="B12" s="99"/>
      <c r="C12" s="101" t="s">
        <v>606</v>
      </c>
      <c r="D12" s="102"/>
      <c r="E12" s="103"/>
      <c r="F12" s="53" t="s">
        <v>609</v>
      </c>
      <c r="G12" s="54"/>
      <c r="H12" s="55"/>
      <c r="I12" s="53" t="s">
        <v>610</v>
      </c>
      <c r="J12" s="54"/>
      <c r="K12" s="55"/>
      <c r="L12" s="53" t="s">
        <v>614</v>
      </c>
      <c r="M12" s="54"/>
      <c r="N12" s="55"/>
      <c r="O12" s="53" t="s">
        <v>615</v>
      </c>
      <c r="P12" s="54"/>
      <c r="Q12" s="55"/>
      <c r="R12" s="53" t="s">
        <v>616</v>
      </c>
      <c r="S12" s="54"/>
      <c r="T12" s="55"/>
      <c r="U12" s="53" t="s">
        <v>272</v>
      </c>
      <c r="V12" s="54"/>
      <c r="W12" s="55"/>
      <c r="X12" s="53" t="s">
        <v>768</v>
      </c>
      <c r="Y12" s="54"/>
      <c r="Z12" s="55"/>
      <c r="AA12" s="101" t="s">
        <v>275</v>
      </c>
      <c r="AB12" s="102"/>
      <c r="AC12" s="103"/>
      <c r="AD12" s="101" t="s">
        <v>622</v>
      </c>
      <c r="AE12" s="102"/>
      <c r="AF12" s="103"/>
      <c r="AG12" s="53" t="s">
        <v>623</v>
      </c>
      <c r="AH12" s="54"/>
      <c r="AI12" s="55"/>
      <c r="AJ12" s="53" t="s">
        <v>627</v>
      </c>
      <c r="AK12" s="54"/>
      <c r="AL12" s="55"/>
      <c r="AM12" s="101" t="s">
        <v>629</v>
      </c>
      <c r="AN12" s="102"/>
      <c r="AO12" s="103"/>
      <c r="AP12" s="53" t="s">
        <v>282</v>
      </c>
      <c r="AQ12" s="54"/>
      <c r="AR12" s="55"/>
      <c r="AS12" s="101" t="s">
        <v>631</v>
      </c>
      <c r="AT12" s="102"/>
      <c r="AU12" s="103"/>
      <c r="AV12" s="53" t="s">
        <v>632</v>
      </c>
      <c r="AW12" s="54"/>
      <c r="AX12" s="55"/>
      <c r="AY12" s="53" t="s">
        <v>288</v>
      </c>
      <c r="AZ12" s="54"/>
      <c r="BA12" s="55"/>
      <c r="BB12" s="53" t="s">
        <v>633</v>
      </c>
      <c r="BC12" s="54"/>
      <c r="BD12" s="55"/>
      <c r="BE12" s="53" t="s">
        <v>634</v>
      </c>
      <c r="BF12" s="54"/>
      <c r="BG12" s="55"/>
      <c r="BH12" s="53" t="s">
        <v>635</v>
      </c>
      <c r="BI12" s="54"/>
      <c r="BJ12" s="55"/>
      <c r="BK12" s="53" t="s">
        <v>641</v>
      </c>
      <c r="BL12" s="54"/>
      <c r="BM12" s="55"/>
      <c r="BN12" s="53" t="s">
        <v>637</v>
      </c>
      <c r="BO12" s="54"/>
      <c r="BP12" s="55"/>
      <c r="BQ12" s="53" t="s">
        <v>638</v>
      </c>
      <c r="BR12" s="54"/>
      <c r="BS12" s="55"/>
      <c r="BT12" s="53" t="s">
        <v>303</v>
      </c>
      <c r="BU12" s="54"/>
      <c r="BV12" s="55"/>
      <c r="BW12" s="53" t="s">
        <v>646</v>
      </c>
      <c r="BX12" s="54"/>
      <c r="BY12" s="55"/>
      <c r="BZ12" s="53" t="s">
        <v>306</v>
      </c>
      <c r="CA12" s="54"/>
      <c r="CB12" s="55"/>
      <c r="CC12" s="53" t="s">
        <v>309</v>
      </c>
      <c r="CD12" s="54"/>
      <c r="CE12" s="55"/>
      <c r="CF12" s="53" t="s">
        <v>649</v>
      </c>
      <c r="CG12" s="54"/>
      <c r="CH12" s="55"/>
      <c r="CI12" s="53" t="s">
        <v>653</v>
      </c>
      <c r="CJ12" s="54"/>
      <c r="CK12" s="55"/>
      <c r="CL12" s="53" t="s">
        <v>654</v>
      </c>
      <c r="CM12" s="54"/>
      <c r="CN12" s="55"/>
      <c r="CO12" s="53" t="s">
        <v>655</v>
      </c>
      <c r="CP12" s="54"/>
      <c r="CQ12" s="55"/>
      <c r="CR12" s="53" t="s">
        <v>656</v>
      </c>
      <c r="CS12" s="54"/>
      <c r="CT12" s="55"/>
      <c r="CU12" s="53" t="s">
        <v>657</v>
      </c>
      <c r="CV12" s="54"/>
      <c r="CW12" s="55"/>
      <c r="CX12" s="53" t="s">
        <v>658</v>
      </c>
      <c r="CY12" s="54"/>
      <c r="CZ12" s="55"/>
      <c r="DA12" s="53" t="s">
        <v>319</v>
      </c>
      <c r="DB12" s="54"/>
      <c r="DC12" s="55"/>
      <c r="DD12" s="53" t="s">
        <v>663</v>
      </c>
      <c r="DE12" s="54"/>
      <c r="DF12" s="55"/>
      <c r="DG12" s="53" t="s">
        <v>664</v>
      </c>
      <c r="DH12" s="54"/>
      <c r="DI12" s="55"/>
      <c r="DJ12" s="53" t="s">
        <v>668</v>
      </c>
      <c r="DK12" s="54"/>
      <c r="DL12" s="55"/>
      <c r="DM12" s="53" t="s">
        <v>332</v>
      </c>
      <c r="DN12" s="54"/>
      <c r="DO12" s="55"/>
      <c r="DP12" s="53" t="s">
        <v>335</v>
      </c>
      <c r="DQ12" s="54"/>
      <c r="DR12" s="55"/>
      <c r="DS12" s="53" t="s">
        <v>670</v>
      </c>
      <c r="DT12" s="54"/>
      <c r="DU12" s="55"/>
      <c r="DV12" s="53" t="s">
        <v>309</v>
      </c>
      <c r="DW12" s="54"/>
      <c r="DX12" s="55"/>
      <c r="DY12" s="53" t="s">
        <v>675</v>
      </c>
      <c r="DZ12" s="54"/>
      <c r="EA12" s="55"/>
      <c r="EB12" s="53" t="s">
        <v>676</v>
      </c>
      <c r="EC12" s="54"/>
      <c r="ED12" s="55"/>
      <c r="EE12" s="53" t="s">
        <v>344</v>
      </c>
      <c r="EF12" s="54"/>
      <c r="EG12" s="55"/>
      <c r="EH12" s="53" t="s">
        <v>679</v>
      </c>
      <c r="EI12" s="54"/>
      <c r="EJ12" s="55"/>
      <c r="EK12" s="53" t="s">
        <v>348</v>
      </c>
      <c r="EL12" s="54"/>
      <c r="EM12" s="55"/>
      <c r="EN12" s="53" t="s">
        <v>349</v>
      </c>
      <c r="EO12" s="54"/>
      <c r="EP12" s="55"/>
      <c r="EQ12" s="53" t="s">
        <v>682</v>
      </c>
      <c r="ER12" s="54"/>
      <c r="ES12" s="55"/>
      <c r="ET12" s="53" t="s">
        <v>683</v>
      </c>
      <c r="EU12" s="54"/>
      <c r="EV12" s="55"/>
      <c r="EW12" s="53" t="s">
        <v>684</v>
      </c>
      <c r="EX12" s="54"/>
      <c r="EY12" s="55"/>
      <c r="EZ12" s="53" t="s">
        <v>685</v>
      </c>
      <c r="FA12" s="54"/>
      <c r="FB12" s="55"/>
      <c r="FC12" s="53" t="s">
        <v>687</v>
      </c>
      <c r="FD12" s="54"/>
      <c r="FE12" s="55"/>
      <c r="FF12" s="53" t="s">
        <v>694</v>
      </c>
      <c r="FG12" s="54"/>
      <c r="FH12" s="55"/>
      <c r="FI12" s="53" t="s">
        <v>691</v>
      </c>
      <c r="FJ12" s="54"/>
      <c r="FK12" s="55"/>
      <c r="FL12" s="53" t="s">
        <v>692</v>
      </c>
      <c r="FM12" s="54"/>
      <c r="FN12" s="55"/>
      <c r="FO12" s="89" t="s">
        <v>367</v>
      </c>
      <c r="FP12" s="90"/>
      <c r="FQ12" s="91"/>
      <c r="FR12" s="53" t="s">
        <v>699</v>
      </c>
      <c r="FS12" s="54"/>
      <c r="FT12" s="55"/>
      <c r="FU12" s="53" t="s">
        <v>701</v>
      </c>
      <c r="FV12" s="54"/>
      <c r="FW12" s="55"/>
      <c r="FX12" s="53" t="s">
        <v>372</v>
      </c>
      <c r="FY12" s="54"/>
      <c r="FZ12" s="55"/>
      <c r="GA12" s="53" t="s">
        <v>703</v>
      </c>
      <c r="GB12" s="54"/>
      <c r="GC12" s="55"/>
      <c r="GD12" s="53" t="s">
        <v>705</v>
      </c>
      <c r="GE12" s="54"/>
      <c r="GF12" s="55"/>
      <c r="GG12" s="53" t="s">
        <v>709</v>
      </c>
      <c r="GH12" s="54"/>
      <c r="GI12" s="55"/>
      <c r="GJ12" s="101" t="s">
        <v>710</v>
      </c>
      <c r="GK12" s="102"/>
      <c r="GL12" s="103"/>
      <c r="GM12" s="53" t="s">
        <v>380</v>
      </c>
      <c r="GN12" s="54"/>
      <c r="GO12" s="55"/>
      <c r="GP12" s="53" t="s">
        <v>716</v>
      </c>
      <c r="GQ12" s="54"/>
      <c r="GR12" s="55"/>
      <c r="GS12" s="53" t="s">
        <v>722</v>
      </c>
      <c r="GT12" s="54"/>
      <c r="GU12" s="55"/>
      <c r="GV12" s="53" t="s">
        <v>723</v>
      </c>
      <c r="GW12" s="54"/>
      <c r="GX12" s="55"/>
      <c r="GY12" s="53" t="s">
        <v>385</v>
      </c>
      <c r="GZ12" s="54"/>
      <c r="HA12" s="55"/>
      <c r="HB12" s="53" t="s">
        <v>386</v>
      </c>
      <c r="HC12" s="54"/>
      <c r="HD12" s="55"/>
      <c r="HE12" s="53" t="s">
        <v>389</v>
      </c>
      <c r="HF12" s="54"/>
      <c r="HG12" s="55"/>
      <c r="HH12" s="53" t="s">
        <v>734</v>
      </c>
      <c r="HI12" s="54"/>
      <c r="HJ12" s="55"/>
      <c r="HK12" s="53" t="s">
        <v>740</v>
      </c>
      <c r="HL12" s="54"/>
      <c r="HM12" s="55"/>
      <c r="HN12" s="53" t="s">
        <v>742</v>
      </c>
      <c r="HO12" s="54"/>
      <c r="HP12" s="55"/>
      <c r="HQ12" s="53" t="s">
        <v>745</v>
      </c>
      <c r="HR12" s="54"/>
      <c r="HS12" s="55"/>
      <c r="HT12" s="53" t="s">
        <v>398</v>
      </c>
      <c r="HU12" s="54"/>
      <c r="HV12" s="55"/>
      <c r="HW12" s="53" t="s">
        <v>260</v>
      </c>
      <c r="HX12" s="54"/>
      <c r="HY12" s="55"/>
      <c r="HZ12" s="53" t="s">
        <v>751</v>
      </c>
      <c r="IA12" s="54"/>
      <c r="IB12" s="55"/>
      <c r="IC12" s="53" t="s">
        <v>754</v>
      </c>
      <c r="ID12" s="54"/>
      <c r="IE12" s="55"/>
      <c r="IF12" s="53" t="s">
        <v>404</v>
      </c>
      <c r="IG12" s="54"/>
      <c r="IH12" s="55"/>
      <c r="II12" s="53" t="s">
        <v>758</v>
      </c>
      <c r="IJ12" s="54"/>
      <c r="IK12" s="55"/>
      <c r="IL12" s="53" t="s">
        <v>759</v>
      </c>
      <c r="IM12" s="54"/>
      <c r="IN12" s="55"/>
      <c r="IO12" s="53" t="s">
        <v>764</v>
      </c>
      <c r="IP12" s="54"/>
      <c r="IQ12" s="55"/>
      <c r="IR12" s="53" t="s">
        <v>408</v>
      </c>
      <c r="IS12" s="54"/>
      <c r="IT12" s="55"/>
    </row>
    <row r="13" spans="1:254" ht="156" x14ac:dyDescent="0.25">
      <c r="A13" s="100"/>
      <c r="B13" s="100"/>
      <c r="C13" s="21" t="s">
        <v>434</v>
      </c>
      <c r="D13" s="21" t="s">
        <v>607</v>
      </c>
      <c r="E13" s="21" t="s">
        <v>608</v>
      </c>
      <c r="F13" s="21" t="s">
        <v>265</v>
      </c>
      <c r="G13" s="21" t="s">
        <v>266</v>
      </c>
      <c r="H13" s="21" t="s">
        <v>267</v>
      </c>
      <c r="I13" s="21" t="s">
        <v>611</v>
      </c>
      <c r="J13" s="21" t="s">
        <v>612</v>
      </c>
      <c r="K13" s="21" t="s">
        <v>613</v>
      </c>
      <c r="L13" s="21" t="s">
        <v>105</v>
      </c>
      <c r="M13" s="21" t="s">
        <v>268</v>
      </c>
      <c r="N13" s="21" t="s">
        <v>269</v>
      </c>
      <c r="O13" s="21" t="s">
        <v>188</v>
      </c>
      <c r="P13" s="21" t="s">
        <v>270</v>
      </c>
      <c r="Q13" s="21" t="s">
        <v>271</v>
      </c>
      <c r="R13" s="21" t="s">
        <v>93</v>
      </c>
      <c r="S13" s="21" t="s">
        <v>111</v>
      </c>
      <c r="T13" s="21" t="s">
        <v>104</v>
      </c>
      <c r="U13" s="21" t="s">
        <v>272</v>
      </c>
      <c r="V13" s="21" t="s">
        <v>273</v>
      </c>
      <c r="W13" s="21" t="s">
        <v>617</v>
      </c>
      <c r="X13" s="20" t="s">
        <v>99</v>
      </c>
      <c r="Y13" s="20" t="s">
        <v>274</v>
      </c>
      <c r="Z13" s="20" t="s">
        <v>184</v>
      </c>
      <c r="AA13" s="20" t="s">
        <v>618</v>
      </c>
      <c r="AB13" s="20" t="s">
        <v>619</v>
      </c>
      <c r="AC13" s="20" t="s">
        <v>620</v>
      </c>
      <c r="AD13" s="20" t="s">
        <v>102</v>
      </c>
      <c r="AE13" s="20" t="s">
        <v>190</v>
      </c>
      <c r="AF13" s="20" t="s">
        <v>98</v>
      </c>
      <c r="AG13" s="20" t="s">
        <v>624</v>
      </c>
      <c r="AH13" s="20" t="s">
        <v>625</v>
      </c>
      <c r="AI13" s="20" t="s">
        <v>626</v>
      </c>
      <c r="AJ13" s="20" t="s">
        <v>280</v>
      </c>
      <c r="AK13" s="20" t="s">
        <v>628</v>
      </c>
      <c r="AL13" s="20" t="s">
        <v>281</v>
      </c>
      <c r="AM13" s="20" t="s">
        <v>277</v>
      </c>
      <c r="AN13" s="20" t="s">
        <v>278</v>
      </c>
      <c r="AO13" s="20" t="s">
        <v>279</v>
      </c>
      <c r="AP13" s="20" t="s">
        <v>282</v>
      </c>
      <c r="AQ13" s="20" t="s">
        <v>283</v>
      </c>
      <c r="AR13" s="20" t="s">
        <v>284</v>
      </c>
      <c r="AS13" s="20" t="s">
        <v>100</v>
      </c>
      <c r="AT13" s="20" t="s">
        <v>183</v>
      </c>
      <c r="AU13" s="20" t="s">
        <v>101</v>
      </c>
      <c r="AV13" s="20" t="s">
        <v>285</v>
      </c>
      <c r="AW13" s="20" t="s">
        <v>286</v>
      </c>
      <c r="AX13" s="20" t="s">
        <v>287</v>
      </c>
      <c r="AY13" s="20" t="s">
        <v>289</v>
      </c>
      <c r="AZ13" s="20" t="s">
        <v>290</v>
      </c>
      <c r="BA13" s="20" t="s">
        <v>291</v>
      </c>
      <c r="BB13" s="20" t="s">
        <v>292</v>
      </c>
      <c r="BC13" s="20" t="s">
        <v>293</v>
      </c>
      <c r="BD13" s="20" t="s">
        <v>294</v>
      </c>
      <c r="BE13" s="20" t="s">
        <v>412</v>
      </c>
      <c r="BF13" s="20" t="s">
        <v>295</v>
      </c>
      <c r="BG13" s="20" t="s">
        <v>296</v>
      </c>
      <c r="BH13" s="20" t="s">
        <v>297</v>
      </c>
      <c r="BI13" s="20" t="s">
        <v>298</v>
      </c>
      <c r="BJ13" s="20" t="s">
        <v>299</v>
      </c>
      <c r="BK13" s="20" t="s">
        <v>642</v>
      </c>
      <c r="BL13" s="20" t="s">
        <v>643</v>
      </c>
      <c r="BM13" s="20" t="s">
        <v>644</v>
      </c>
      <c r="BN13" s="20" t="s">
        <v>300</v>
      </c>
      <c r="BO13" s="20" t="s">
        <v>301</v>
      </c>
      <c r="BP13" s="20" t="s">
        <v>302</v>
      </c>
      <c r="BQ13" s="21" t="s">
        <v>638</v>
      </c>
      <c r="BR13" s="21" t="s">
        <v>639</v>
      </c>
      <c r="BS13" s="21" t="s">
        <v>640</v>
      </c>
      <c r="BT13" s="20" t="s">
        <v>304</v>
      </c>
      <c r="BU13" s="20" t="s">
        <v>645</v>
      </c>
      <c r="BV13" s="20" t="s">
        <v>305</v>
      </c>
      <c r="BW13" s="20" t="s">
        <v>215</v>
      </c>
      <c r="BX13" s="20" t="s">
        <v>647</v>
      </c>
      <c r="BY13" s="20" t="s">
        <v>217</v>
      </c>
      <c r="BZ13" s="20" t="s">
        <v>307</v>
      </c>
      <c r="CA13" s="20" t="s">
        <v>308</v>
      </c>
      <c r="CB13" s="20" t="s">
        <v>648</v>
      </c>
      <c r="CC13" s="20" t="s">
        <v>309</v>
      </c>
      <c r="CD13" s="20" t="s">
        <v>310</v>
      </c>
      <c r="CE13" s="20" t="s">
        <v>311</v>
      </c>
      <c r="CF13" s="21" t="s">
        <v>650</v>
      </c>
      <c r="CG13" s="21" t="s">
        <v>651</v>
      </c>
      <c r="CH13" s="21" t="s">
        <v>652</v>
      </c>
      <c r="CI13" s="20" t="s">
        <v>94</v>
      </c>
      <c r="CJ13" s="20" t="s">
        <v>312</v>
      </c>
      <c r="CK13" s="20" t="s">
        <v>313</v>
      </c>
      <c r="CL13" s="20" t="s">
        <v>413</v>
      </c>
      <c r="CM13" s="20" t="s">
        <v>324</v>
      </c>
      <c r="CN13" s="20" t="s">
        <v>325</v>
      </c>
      <c r="CO13" s="20" t="s">
        <v>186</v>
      </c>
      <c r="CP13" s="20" t="s">
        <v>314</v>
      </c>
      <c r="CQ13" s="20" t="s">
        <v>315</v>
      </c>
      <c r="CR13" s="20" t="s">
        <v>316</v>
      </c>
      <c r="CS13" s="20" t="s">
        <v>317</v>
      </c>
      <c r="CT13" s="20" t="s">
        <v>318</v>
      </c>
      <c r="CU13" s="20" t="s">
        <v>276</v>
      </c>
      <c r="CV13" s="20" t="s">
        <v>320</v>
      </c>
      <c r="CW13" s="20" t="s">
        <v>321</v>
      </c>
      <c r="CX13" s="20" t="s">
        <v>322</v>
      </c>
      <c r="CY13" s="20" t="s">
        <v>323</v>
      </c>
      <c r="CZ13" s="20" t="s">
        <v>659</v>
      </c>
      <c r="DA13" s="21" t="s">
        <v>660</v>
      </c>
      <c r="DB13" s="21" t="s">
        <v>661</v>
      </c>
      <c r="DC13" s="21" t="s">
        <v>662</v>
      </c>
      <c r="DD13" s="20" t="s">
        <v>326</v>
      </c>
      <c r="DE13" s="20" t="s">
        <v>327</v>
      </c>
      <c r="DF13" s="20" t="s">
        <v>328</v>
      </c>
      <c r="DG13" s="20" t="s">
        <v>665</v>
      </c>
      <c r="DH13" s="20" t="s">
        <v>666</v>
      </c>
      <c r="DI13" s="20" t="s">
        <v>667</v>
      </c>
      <c r="DJ13" s="20" t="s">
        <v>329</v>
      </c>
      <c r="DK13" s="20" t="s">
        <v>330</v>
      </c>
      <c r="DL13" s="20" t="s">
        <v>331</v>
      </c>
      <c r="DM13" s="20" t="s">
        <v>332</v>
      </c>
      <c r="DN13" s="20" t="s">
        <v>333</v>
      </c>
      <c r="DO13" s="20" t="s">
        <v>334</v>
      </c>
      <c r="DP13" s="20" t="s">
        <v>335</v>
      </c>
      <c r="DQ13" s="20" t="s">
        <v>336</v>
      </c>
      <c r="DR13" s="20" t="s">
        <v>669</v>
      </c>
      <c r="DS13" s="20" t="s">
        <v>671</v>
      </c>
      <c r="DT13" s="20" t="s">
        <v>672</v>
      </c>
      <c r="DU13" s="20" t="s">
        <v>673</v>
      </c>
      <c r="DV13" s="20" t="s">
        <v>309</v>
      </c>
      <c r="DW13" s="20" t="s">
        <v>674</v>
      </c>
      <c r="DX13" s="20" t="s">
        <v>337</v>
      </c>
      <c r="DY13" s="20" t="s">
        <v>338</v>
      </c>
      <c r="DZ13" s="20" t="s">
        <v>339</v>
      </c>
      <c r="EA13" s="20" t="s">
        <v>340</v>
      </c>
      <c r="EB13" s="20" t="s">
        <v>341</v>
      </c>
      <c r="EC13" s="20" t="s">
        <v>342</v>
      </c>
      <c r="ED13" s="20" t="s">
        <v>343</v>
      </c>
      <c r="EE13" s="20" t="s">
        <v>414</v>
      </c>
      <c r="EF13" s="20" t="s">
        <v>677</v>
      </c>
      <c r="EG13" s="20" t="s">
        <v>678</v>
      </c>
      <c r="EH13" s="20" t="s">
        <v>345</v>
      </c>
      <c r="EI13" s="20" t="s">
        <v>346</v>
      </c>
      <c r="EJ13" s="20" t="s">
        <v>347</v>
      </c>
      <c r="EK13" s="20" t="s">
        <v>348</v>
      </c>
      <c r="EL13" s="20" t="s">
        <v>680</v>
      </c>
      <c r="EM13" s="20" t="s">
        <v>681</v>
      </c>
      <c r="EN13" s="20" t="s">
        <v>350</v>
      </c>
      <c r="EO13" s="20" t="s">
        <v>351</v>
      </c>
      <c r="EP13" s="20" t="s">
        <v>352</v>
      </c>
      <c r="EQ13" s="20" t="s">
        <v>353</v>
      </c>
      <c r="ER13" s="20" t="s">
        <v>354</v>
      </c>
      <c r="ES13" s="20" t="s">
        <v>355</v>
      </c>
      <c r="ET13" s="20" t="s">
        <v>356</v>
      </c>
      <c r="EU13" s="20" t="s">
        <v>357</v>
      </c>
      <c r="EV13" s="20" t="s">
        <v>358</v>
      </c>
      <c r="EW13" s="20" t="s">
        <v>415</v>
      </c>
      <c r="EX13" s="20" t="s">
        <v>359</v>
      </c>
      <c r="EY13" s="20" t="s">
        <v>360</v>
      </c>
      <c r="EZ13" s="20" t="s">
        <v>361</v>
      </c>
      <c r="FA13" s="20" t="s">
        <v>362</v>
      </c>
      <c r="FB13" s="20" t="s">
        <v>686</v>
      </c>
      <c r="FC13" s="20" t="s">
        <v>688</v>
      </c>
      <c r="FD13" s="20" t="s">
        <v>689</v>
      </c>
      <c r="FE13" s="20" t="s">
        <v>690</v>
      </c>
      <c r="FF13" s="21" t="s">
        <v>363</v>
      </c>
      <c r="FG13" s="27" t="s">
        <v>695</v>
      </c>
      <c r="FH13" s="20" t="s">
        <v>364</v>
      </c>
      <c r="FI13" s="20" t="s">
        <v>93</v>
      </c>
      <c r="FJ13" s="20" t="s">
        <v>111</v>
      </c>
      <c r="FK13" s="20" t="s">
        <v>104</v>
      </c>
      <c r="FL13" s="20" t="s">
        <v>365</v>
      </c>
      <c r="FM13" s="20" t="s">
        <v>366</v>
      </c>
      <c r="FN13" s="20" t="s">
        <v>693</v>
      </c>
      <c r="FO13" s="20" t="s">
        <v>696</v>
      </c>
      <c r="FP13" s="20" t="s">
        <v>697</v>
      </c>
      <c r="FQ13" s="20" t="s">
        <v>698</v>
      </c>
      <c r="FR13" s="20" t="s">
        <v>368</v>
      </c>
      <c r="FS13" s="20" t="s">
        <v>369</v>
      </c>
      <c r="FT13" s="20" t="s">
        <v>700</v>
      </c>
      <c r="FU13" s="20" t="s">
        <v>370</v>
      </c>
      <c r="FV13" s="20" t="s">
        <v>371</v>
      </c>
      <c r="FW13" s="20" t="s">
        <v>702</v>
      </c>
      <c r="FX13" s="20" t="s">
        <v>763</v>
      </c>
      <c r="FY13" s="20" t="s">
        <v>373</v>
      </c>
      <c r="FZ13" s="20" t="s">
        <v>374</v>
      </c>
      <c r="GA13" s="20" t="s">
        <v>375</v>
      </c>
      <c r="GB13" s="20" t="s">
        <v>376</v>
      </c>
      <c r="GC13" s="20" t="s">
        <v>704</v>
      </c>
      <c r="GD13" s="21" t="s">
        <v>706</v>
      </c>
      <c r="GE13" s="21" t="s">
        <v>707</v>
      </c>
      <c r="GF13" s="21" t="s">
        <v>708</v>
      </c>
      <c r="GG13" s="20" t="s">
        <v>377</v>
      </c>
      <c r="GH13" s="20" t="s">
        <v>378</v>
      </c>
      <c r="GI13" s="20" t="s">
        <v>379</v>
      </c>
      <c r="GJ13" s="20" t="s">
        <v>711</v>
      </c>
      <c r="GK13" s="20" t="s">
        <v>712</v>
      </c>
      <c r="GL13" s="20" t="s">
        <v>713</v>
      </c>
      <c r="GM13" s="20" t="s">
        <v>380</v>
      </c>
      <c r="GN13" s="20" t="s">
        <v>381</v>
      </c>
      <c r="GO13" s="20" t="s">
        <v>382</v>
      </c>
      <c r="GP13" s="20" t="s">
        <v>718</v>
      </c>
      <c r="GQ13" s="20" t="s">
        <v>719</v>
      </c>
      <c r="GR13" s="20" t="s">
        <v>720</v>
      </c>
      <c r="GS13" s="20" t="s">
        <v>416</v>
      </c>
      <c r="GT13" s="20" t="s">
        <v>383</v>
      </c>
      <c r="GU13" s="20" t="s">
        <v>384</v>
      </c>
      <c r="GV13" s="27" t="s">
        <v>724</v>
      </c>
      <c r="GW13" s="27" t="s">
        <v>725</v>
      </c>
      <c r="GX13" s="27" t="s">
        <v>726</v>
      </c>
      <c r="GY13" s="20" t="s">
        <v>729</v>
      </c>
      <c r="GZ13" s="20" t="s">
        <v>730</v>
      </c>
      <c r="HA13" s="20" t="s">
        <v>731</v>
      </c>
      <c r="HB13" s="20" t="s">
        <v>386</v>
      </c>
      <c r="HC13" s="20" t="s">
        <v>387</v>
      </c>
      <c r="HD13" s="20" t="s">
        <v>388</v>
      </c>
      <c r="HE13" s="20" t="s">
        <v>390</v>
      </c>
      <c r="HF13" s="20" t="s">
        <v>391</v>
      </c>
      <c r="HG13" s="20" t="s">
        <v>392</v>
      </c>
      <c r="HH13" s="27" t="s">
        <v>736</v>
      </c>
      <c r="HI13" s="27" t="s">
        <v>737</v>
      </c>
      <c r="HJ13" s="27" t="s">
        <v>738</v>
      </c>
      <c r="HK13" s="20" t="s">
        <v>393</v>
      </c>
      <c r="HL13" s="20" t="s">
        <v>394</v>
      </c>
      <c r="HM13" s="20" t="s">
        <v>395</v>
      </c>
      <c r="HN13" s="20" t="s">
        <v>396</v>
      </c>
      <c r="HO13" s="20" t="s">
        <v>743</v>
      </c>
      <c r="HP13" s="20" t="s">
        <v>397</v>
      </c>
      <c r="HQ13" s="20" t="s">
        <v>399</v>
      </c>
      <c r="HR13" s="20" t="s">
        <v>400</v>
      </c>
      <c r="HS13" s="20" t="s">
        <v>401</v>
      </c>
      <c r="HT13" s="21" t="s">
        <v>746</v>
      </c>
      <c r="HU13" s="21" t="s">
        <v>747</v>
      </c>
      <c r="HV13" s="21" t="s">
        <v>748</v>
      </c>
      <c r="HW13" s="20" t="s">
        <v>260</v>
      </c>
      <c r="HX13" s="20" t="s">
        <v>402</v>
      </c>
      <c r="HY13" s="20" t="s">
        <v>403</v>
      </c>
      <c r="HZ13" s="20" t="s">
        <v>751</v>
      </c>
      <c r="IA13" s="20" t="s">
        <v>752</v>
      </c>
      <c r="IB13" s="20" t="s">
        <v>753</v>
      </c>
      <c r="IC13" s="20" t="s">
        <v>755</v>
      </c>
      <c r="ID13" s="20" t="s">
        <v>756</v>
      </c>
      <c r="IE13" s="20" t="s">
        <v>757</v>
      </c>
      <c r="IF13" s="20" t="s">
        <v>404</v>
      </c>
      <c r="IG13" s="20" t="s">
        <v>405</v>
      </c>
      <c r="IH13" s="20" t="s">
        <v>406</v>
      </c>
      <c r="II13" s="27" t="s">
        <v>103</v>
      </c>
      <c r="IJ13" s="27" t="s">
        <v>407</v>
      </c>
      <c r="IK13" s="27" t="s">
        <v>106</v>
      </c>
      <c r="IL13" s="20" t="s">
        <v>760</v>
      </c>
      <c r="IM13" s="20" t="s">
        <v>761</v>
      </c>
      <c r="IN13" s="20" t="s">
        <v>762</v>
      </c>
      <c r="IO13" s="20" t="s">
        <v>765</v>
      </c>
      <c r="IP13" s="20" t="s">
        <v>766</v>
      </c>
      <c r="IQ13" s="20" t="s">
        <v>767</v>
      </c>
      <c r="IR13" s="20" t="s">
        <v>409</v>
      </c>
      <c r="IS13" s="20" t="s">
        <v>410</v>
      </c>
      <c r="IT13" s="20" t="s">
        <v>411</v>
      </c>
    </row>
    <row r="14" spans="1:254" ht="31.5" x14ac:dyDescent="0.25">
      <c r="A14" s="25">
        <v>1</v>
      </c>
      <c r="B14" s="11" t="s">
        <v>777</v>
      </c>
      <c r="C14" s="5">
        <v>1</v>
      </c>
      <c r="D14" s="5"/>
      <c r="E14" s="5"/>
      <c r="F14" s="11"/>
      <c r="G14" s="11">
        <v>1</v>
      </c>
      <c r="H14" s="11"/>
      <c r="I14" s="11"/>
      <c r="J14" s="11">
        <v>1</v>
      </c>
      <c r="K14" s="11"/>
      <c r="L14" s="11">
        <v>1</v>
      </c>
      <c r="M14" s="11"/>
      <c r="N14" s="11"/>
      <c r="O14" s="11"/>
      <c r="P14" s="11">
        <v>1</v>
      </c>
      <c r="Q14" s="11"/>
      <c r="R14" s="11">
        <v>1</v>
      </c>
      <c r="S14" s="11"/>
      <c r="T14" s="11"/>
      <c r="U14" s="11">
        <v>1</v>
      </c>
      <c r="V14" s="11"/>
      <c r="W14" s="11"/>
      <c r="X14" s="11"/>
      <c r="Y14" s="11">
        <v>1</v>
      </c>
      <c r="Z14" s="11"/>
      <c r="AA14" s="11">
        <v>1</v>
      </c>
      <c r="AB14" s="11"/>
      <c r="AC14" s="11"/>
      <c r="AD14" s="11">
        <v>1</v>
      </c>
      <c r="AE14" s="11"/>
      <c r="AF14" s="11"/>
      <c r="AG14" s="14">
        <v>1</v>
      </c>
      <c r="AH14" s="14"/>
      <c r="AI14" s="14"/>
      <c r="AJ14" s="14">
        <v>1</v>
      </c>
      <c r="AK14" s="14"/>
      <c r="AL14" s="14"/>
      <c r="AM14" s="14"/>
      <c r="AN14" s="14">
        <v>1</v>
      </c>
      <c r="AO14" s="14"/>
      <c r="AP14" s="14">
        <v>1</v>
      </c>
      <c r="AQ14" s="14"/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>
        <v>1</v>
      </c>
      <c r="BI14" s="14"/>
      <c r="BJ14" s="14"/>
      <c r="BK14" s="14">
        <v>1</v>
      </c>
      <c r="BL14" s="14"/>
      <c r="BM14" s="14"/>
      <c r="BN14" s="14">
        <v>1</v>
      </c>
      <c r="BO14" s="14"/>
      <c r="BP14" s="19"/>
      <c r="BQ14" s="14">
        <v>1</v>
      </c>
      <c r="BR14" s="14"/>
      <c r="BS14" s="14"/>
      <c r="BT14" s="14">
        <v>1</v>
      </c>
      <c r="BU14" s="14"/>
      <c r="BV14" s="14"/>
      <c r="BW14" s="11">
        <v>1</v>
      </c>
      <c r="BX14" s="11"/>
      <c r="BY14" s="11"/>
      <c r="BZ14" s="18">
        <v>1</v>
      </c>
      <c r="CA14" s="14"/>
      <c r="CB14" s="14"/>
      <c r="CC14" s="14"/>
      <c r="CD14" s="14">
        <v>1</v>
      </c>
      <c r="CE14" s="14"/>
      <c r="CF14" s="14">
        <v>1</v>
      </c>
      <c r="CG14" s="14"/>
      <c r="CH14" s="14"/>
      <c r="CI14" s="14"/>
      <c r="CJ14" s="14">
        <v>1</v>
      </c>
      <c r="CK14" s="14"/>
      <c r="CL14" s="14">
        <v>1</v>
      </c>
      <c r="CM14" s="14"/>
      <c r="CN14" s="14"/>
      <c r="CO14" s="14">
        <v>1</v>
      </c>
      <c r="CP14" s="14"/>
      <c r="CQ14" s="14"/>
      <c r="CR14" s="14">
        <v>1</v>
      </c>
      <c r="CS14" s="14"/>
      <c r="CT14" s="14"/>
      <c r="CU14" s="14">
        <v>1</v>
      </c>
      <c r="CV14" s="14"/>
      <c r="CW14" s="14"/>
      <c r="CX14" s="14">
        <v>1</v>
      </c>
      <c r="CY14" s="14"/>
      <c r="CZ14" s="14"/>
      <c r="DA14" s="14"/>
      <c r="DB14" s="14">
        <v>1</v>
      </c>
      <c r="DC14" s="14"/>
      <c r="DD14" s="18">
        <v>1</v>
      </c>
      <c r="DE14" s="14"/>
      <c r="DF14" s="14"/>
      <c r="DG14" s="14">
        <v>1</v>
      </c>
      <c r="DH14" s="14"/>
      <c r="DI14" s="14"/>
      <c r="DJ14" s="14">
        <v>1</v>
      </c>
      <c r="DK14" s="14"/>
      <c r="DL14" s="14"/>
      <c r="DM14" s="14">
        <v>1</v>
      </c>
      <c r="DN14" s="14"/>
      <c r="DO14" s="14"/>
      <c r="DP14" s="14">
        <v>1</v>
      </c>
      <c r="DQ14" s="14"/>
      <c r="DR14" s="14"/>
      <c r="DS14" s="14">
        <v>1</v>
      </c>
      <c r="DT14" s="14"/>
      <c r="DU14" s="14"/>
      <c r="DV14" s="14">
        <v>1</v>
      </c>
      <c r="DW14" s="14"/>
      <c r="DX14" s="14"/>
      <c r="DY14" s="14">
        <v>1</v>
      </c>
      <c r="DZ14" s="14"/>
      <c r="EA14" s="14"/>
      <c r="EB14" s="14">
        <v>1</v>
      </c>
      <c r="EC14" s="14"/>
      <c r="ED14" s="14"/>
      <c r="EE14" s="14">
        <v>1</v>
      </c>
      <c r="EF14" s="14"/>
      <c r="EG14" s="14"/>
      <c r="EH14" s="14">
        <v>1</v>
      </c>
      <c r="EI14" s="14"/>
      <c r="EJ14" s="14"/>
      <c r="EK14" s="14">
        <v>1</v>
      </c>
      <c r="EL14" s="14"/>
      <c r="EM14" s="14"/>
      <c r="EN14" s="14">
        <v>1</v>
      </c>
      <c r="EO14" s="14"/>
      <c r="EP14" s="14"/>
      <c r="EQ14" s="14">
        <v>1</v>
      </c>
      <c r="ER14" s="14"/>
      <c r="ES14" s="14"/>
      <c r="ET14" s="14"/>
      <c r="EU14" s="14">
        <v>1</v>
      </c>
      <c r="EV14" s="14"/>
      <c r="EW14" s="14">
        <v>1</v>
      </c>
      <c r="EX14" s="14"/>
      <c r="EY14" s="14"/>
      <c r="EZ14" s="14">
        <v>1</v>
      </c>
      <c r="FA14" s="14"/>
      <c r="FB14" s="14"/>
      <c r="FC14" s="14">
        <v>1</v>
      </c>
      <c r="FD14" s="14"/>
      <c r="FE14" s="14"/>
      <c r="FF14" s="14">
        <v>1</v>
      </c>
      <c r="FG14" s="23"/>
      <c r="FH14" s="14"/>
      <c r="FI14" s="14">
        <v>1</v>
      </c>
      <c r="FJ14" s="14"/>
      <c r="FK14" s="14"/>
      <c r="FL14" s="14">
        <v>1</v>
      </c>
      <c r="FM14" s="14"/>
      <c r="FN14" s="14"/>
      <c r="FO14" s="14"/>
      <c r="FP14" s="14">
        <v>1</v>
      </c>
      <c r="FQ14" s="14"/>
      <c r="FR14" s="14">
        <v>1</v>
      </c>
      <c r="FS14" s="14"/>
      <c r="FT14" s="14"/>
      <c r="FU14" s="14">
        <v>1</v>
      </c>
      <c r="FV14" s="14"/>
      <c r="FW14" s="14"/>
      <c r="FX14" s="14">
        <v>1</v>
      </c>
      <c r="FY14" s="14"/>
      <c r="FZ14" s="14"/>
      <c r="GA14" s="14">
        <v>1</v>
      </c>
      <c r="GB14" s="14"/>
      <c r="GC14" s="14"/>
      <c r="GD14" s="14">
        <v>1</v>
      </c>
      <c r="GE14" s="14"/>
      <c r="GF14" s="14"/>
      <c r="GG14" s="14">
        <v>1</v>
      </c>
      <c r="GH14" s="14"/>
      <c r="GI14" s="14"/>
      <c r="GJ14" s="14">
        <v>1</v>
      </c>
      <c r="GK14" s="14"/>
      <c r="GL14" s="14"/>
      <c r="GM14" s="14">
        <v>1</v>
      </c>
      <c r="GN14" s="14"/>
      <c r="GO14" s="14"/>
      <c r="GP14" s="14">
        <v>1</v>
      </c>
      <c r="GQ14" s="14"/>
      <c r="GR14" s="14"/>
      <c r="GS14" s="14">
        <v>1</v>
      </c>
      <c r="GT14" s="14"/>
      <c r="GU14" s="14"/>
      <c r="GV14" s="14">
        <v>1</v>
      </c>
      <c r="GW14" s="14"/>
      <c r="GX14" s="14"/>
      <c r="GY14" s="14">
        <v>1</v>
      </c>
      <c r="GZ14" s="14"/>
      <c r="HA14" s="14"/>
      <c r="HB14" s="14">
        <v>1</v>
      </c>
      <c r="HC14" s="14"/>
      <c r="HD14" s="14"/>
      <c r="HE14" s="14">
        <v>1</v>
      </c>
      <c r="HF14" s="14"/>
      <c r="HG14" s="14"/>
      <c r="HH14" s="14">
        <v>1</v>
      </c>
      <c r="HI14" s="14"/>
      <c r="HJ14" s="14"/>
      <c r="HK14" s="14">
        <v>1</v>
      </c>
      <c r="HL14" s="14"/>
      <c r="HM14" s="14"/>
      <c r="HN14" s="14">
        <v>1</v>
      </c>
      <c r="HO14" s="14"/>
      <c r="HP14" s="14"/>
      <c r="HQ14" s="14">
        <v>1</v>
      </c>
      <c r="HR14" s="14"/>
      <c r="HS14" s="14"/>
      <c r="HT14" s="14">
        <v>1</v>
      </c>
      <c r="HU14" s="14"/>
      <c r="HV14" s="14"/>
      <c r="HW14" s="14">
        <v>1</v>
      </c>
      <c r="HX14" s="14"/>
      <c r="HY14" s="14"/>
      <c r="HZ14" s="14">
        <v>1</v>
      </c>
      <c r="IA14" s="14"/>
      <c r="IB14" s="14"/>
      <c r="IC14" s="14">
        <v>1</v>
      </c>
      <c r="ID14" s="14"/>
      <c r="IE14" s="14"/>
      <c r="IF14" s="14">
        <v>1</v>
      </c>
      <c r="IG14" s="14"/>
      <c r="IH14" s="14"/>
      <c r="II14" s="14">
        <v>1</v>
      </c>
      <c r="IJ14" s="14"/>
      <c r="IK14" s="14"/>
      <c r="IL14" s="14"/>
      <c r="IM14" s="14">
        <v>1</v>
      </c>
      <c r="IN14" s="14"/>
      <c r="IO14" s="14">
        <v>1</v>
      </c>
      <c r="IP14" s="14"/>
      <c r="IQ14" s="14"/>
      <c r="IR14" s="14">
        <v>1</v>
      </c>
      <c r="IS14" s="14"/>
      <c r="IT14" s="14"/>
    </row>
    <row r="15" spans="1:254" ht="31.5" x14ac:dyDescent="0.25">
      <c r="A15" s="2">
        <v>2</v>
      </c>
      <c r="B15" s="1" t="s">
        <v>776</v>
      </c>
      <c r="C15" s="32"/>
      <c r="D15" s="32">
        <v>1</v>
      </c>
      <c r="E15" s="32"/>
      <c r="F15" s="1"/>
      <c r="G15" s="1">
        <v>1</v>
      </c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>
        <v>1</v>
      </c>
      <c r="AF15" s="1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15"/>
      <c r="BQ15" s="4"/>
      <c r="BR15" s="4">
        <v>1</v>
      </c>
      <c r="BS15" s="4"/>
      <c r="BT15" s="4"/>
      <c r="BU15" s="4">
        <v>1</v>
      </c>
      <c r="BV15" s="4"/>
      <c r="BW15" s="14"/>
      <c r="BX15" s="14">
        <v>1</v>
      </c>
      <c r="BY15" s="1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17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31.5" x14ac:dyDescent="0.25">
      <c r="A16" s="2">
        <v>3</v>
      </c>
      <c r="B16" s="1" t="s">
        <v>784</v>
      </c>
      <c r="C16" s="32"/>
      <c r="D16" s="32">
        <v>1</v>
      </c>
      <c r="E16" s="32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15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17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31.5" x14ac:dyDescent="0.25">
      <c r="A17" s="2">
        <v>4</v>
      </c>
      <c r="B17" s="1" t="s">
        <v>786</v>
      </c>
      <c r="C17" s="32"/>
      <c r="D17" s="32">
        <v>1</v>
      </c>
      <c r="E17" s="32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/>
      <c r="S17" s="1">
        <v>1</v>
      </c>
      <c r="T17" s="1"/>
      <c r="U17" s="1"/>
      <c r="V17" s="1">
        <v>1</v>
      </c>
      <c r="W17" s="1"/>
      <c r="X17" s="1">
        <v>1</v>
      </c>
      <c r="Y17" s="1"/>
      <c r="Z17" s="1"/>
      <c r="AA17" s="1"/>
      <c r="AB17" s="1">
        <v>1</v>
      </c>
      <c r="AC17" s="1"/>
      <c r="AD17" s="1"/>
      <c r="AE17" s="1">
        <v>1</v>
      </c>
      <c r="AF17" s="1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15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17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31.5" x14ac:dyDescent="0.25">
      <c r="A18" s="2">
        <v>5</v>
      </c>
      <c r="B18" s="1" t="s">
        <v>789</v>
      </c>
      <c r="C18" s="32">
        <v>1</v>
      </c>
      <c r="D18" s="32"/>
      <c r="E18" s="32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>
        <v>1</v>
      </c>
      <c r="V18" s="1"/>
      <c r="W18" s="1"/>
      <c r="X18" s="1"/>
      <c r="Y18" s="1">
        <v>1</v>
      </c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15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17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3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25">
      <c r="A19" s="37" t="s">
        <v>91</v>
      </c>
      <c r="B19" s="38"/>
      <c r="C19" s="3">
        <f t="shared" ref="C19:BN19" si="0">SUM(C14:C18)</f>
        <v>2</v>
      </c>
      <c r="D19" s="3">
        <f t="shared" si="0"/>
        <v>3</v>
      </c>
      <c r="E19" s="3">
        <f t="shared" si="0"/>
        <v>0</v>
      </c>
      <c r="F19" s="3">
        <f t="shared" si="0"/>
        <v>0</v>
      </c>
      <c r="G19" s="3">
        <f t="shared" si="0"/>
        <v>5</v>
      </c>
      <c r="H19" s="3">
        <f t="shared" si="0"/>
        <v>0</v>
      </c>
      <c r="I19" s="3">
        <f t="shared" si="0"/>
        <v>2</v>
      </c>
      <c r="J19" s="3">
        <f t="shared" si="0"/>
        <v>3</v>
      </c>
      <c r="K19" s="3">
        <f t="shared" si="0"/>
        <v>0</v>
      </c>
      <c r="L19" s="3">
        <f t="shared" si="0"/>
        <v>2</v>
      </c>
      <c r="M19" s="3">
        <f t="shared" si="0"/>
        <v>3</v>
      </c>
      <c r="N19" s="3">
        <f t="shared" si="0"/>
        <v>0</v>
      </c>
      <c r="O19" s="3">
        <f t="shared" si="0"/>
        <v>2</v>
      </c>
      <c r="P19" s="3">
        <f t="shared" si="0"/>
        <v>3</v>
      </c>
      <c r="Q19" s="3">
        <f t="shared" si="0"/>
        <v>0</v>
      </c>
      <c r="R19" s="3">
        <f t="shared" si="0"/>
        <v>2</v>
      </c>
      <c r="S19" s="3">
        <f t="shared" si="0"/>
        <v>3</v>
      </c>
      <c r="T19" s="3">
        <f t="shared" si="0"/>
        <v>0</v>
      </c>
      <c r="U19" s="3">
        <f t="shared" si="0"/>
        <v>2</v>
      </c>
      <c r="V19" s="3">
        <f t="shared" si="0"/>
        <v>3</v>
      </c>
      <c r="W19" s="3">
        <f t="shared" si="0"/>
        <v>0</v>
      </c>
      <c r="X19" s="3">
        <f t="shared" si="0"/>
        <v>2</v>
      </c>
      <c r="Y19" s="3">
        <f t="shared" si="0"/>
        <v>3</v>
      </c>
      <c r="Z19" s="3">
        <f t="shared" si="0"/>
        <v>0</v>
      </c>
      <c r="AA19" s="3">
        <f t="shared" si="0"/>
        <v>2</v>
      </c>
      <c r="AB19" s="3">
        <f t="shared" si="0"/>
        <v>3</v>
      </c>
      <c r="AC19" s="3">
        <f t="shared" si="0"/>
        <v>0</v>
      </c>
      <c r="AD19" s="3">
        <f t="shared" si="0"/>
        <v>2</v>
      </c>
      <c r="AE19" s="3">
        <f t="shared" si="0"/>
        <v>3</v>
      </c>
      <c r="AF19" s="3">
        <f t="shared" si="0"/>
        <v>0</v>
      </c>
      <c r="AG19" s="3">
        <f t="shared" si="0"/>
        <v>2</v>
      </c>
      <c r="AH19" s="3">
        <f t="shared" si="0"/>
        <v>3</v>
      </c>
      <c r="AI19" s="3">
        <f t="shared" si="0"/>
        <v>0</v>
      </c>
      <c r="AJ19" s="3">
        <f t="shared" si="0"/>
        <v>2</v>
      </c>
      <c r="AK19" s="3">
        <f t="shared" si="0"/>
        <v>3</v>
      </c>
      <c r="AL19" s="3">
        <f t="shared" si="0"/>
        <v>0</v>
      </c>
      <c r="AM19" s="3">
        <f t="shared" si="0"/>
        <v>0</v>
      </c>
      <c r="AN19" s="3">
        <f t="shared" si="0"/>
        <v>5</v>
      </c>
      <c r="AO19" s="3">
        <f t="shared" si="0"/>
        <v>0</v>
      </c>
      <c r="AP19" s="3">
        <f t="shared" si="0"/>
        <v>2</v>
      </c>
      <c r="AQ19" s="3">
        <f t="shared" si="0"/>
        <v>3</v>
      </c>
      <c r="AR19" s="3">
        <f t="shared" si="0"/>
        <v>0</v>
      </c>
      <c r="AS19" s="3">
        <f t="shared" si="0"/>
        <v>2</v>
      </c>
      <c r="AT19" s="3">
        <f t="shared" si="0"/>
        <v>3</v>
      </c>
      <c r="AU19" s="3">
        <f t="shared" si="0"/>
        <v>0</v>
      </c>
      <c r="AV19" s="3">
        <f t="shared" si="0"/>
        <v>2</v>
      </c>
      <c r="AW19" s="3">
        <f t="shared" si="0"/>
        <v>3</v>
      </c>
      <c r="AX19" s="3">
        <f t="shared" si="0"/>
        <v>0</v>
      </c>
      <c r="AY19" s="3">
        <f t="shared" si="0"/>
        <v>2</v>
      </c>
      <c r="AZ19" s="3">
        <f t="shared" si="0"/>
        <v>3</v>
      </c>
      <c r="BA19" s="3">
        <f t="shared" si="0"/>
        <v>0</v>
      </c>
      <c r="BB19" s="3">
        <f t="shared" si="0"/>
        <v>2</v>
      </c>
      <c r="BC19" s="3">
        <f t="shared" si="0"/>
        <v>3</v>
      </c>
      <c r="BD19" s="3">
        <f t="shared" si="0"/>
        <v>0</v>
      </c>
      <c r="BE19" s="3">
        <f t="shared" si="0"/>
        <v>2</v>
      </c>
      <c r="BF19" s="3">
        <f t="shared" si="0"/>
        <v>3</v>
      </c>
      <c r="BG19" s="3">
        <f t="shared" si="0"/>
        <v>0</v>
      </c>
      <c r="BH19" s="3">
        <f t="shared" si="0"/>
        <v>2</v>
      </c>
      <c r="BI19" s="3">
        <f t="shared" si="0"/>
        <v>3</v>
      </c>
      <c r="BJ19" s="3">
        <f t="shared" si="0"/>
        <v>0</v>
      </c>
      <c r="BK19" s="3">
        <f t="shared" si="0"/>
        <v>2</v>
      </c>
      <c r="BL19" s="3">
        <f t="shared" si="0"/>
        <v>3</v>
      </c>
      <c r="BM19" s="3">
        <f t="shared" si="0"/>
        <v>0</v>
      </c>
      <c r="BN19" s="3">
        <f t="shared" si="0"/>
        <v>2</v>
      </c>
      <c r="BO19" s="3">
        <f t="shared" ref="BO19:DZ19" si="1">SUM(BO14:BO18)</f>
        <v>3</v>
      </c>
      <c r="BP19" s="3">
        <f t="shared" si="1"/>
        <v>0</v>
      </c>
      <c r="BQ19" s="3">
        <f t="shared" si="1"/>
        <v>2</v>
      </c>
      <c r="BR19" s="3">
        <f t="shared" si="1"/>
        <v>3</v>
      </c>
      <c r="BS19" s="3">
        <f t="shared" si="1"/>
        <v>0</v>
      </c>
      <c r="BT19" s="3">
        <f t="shared" si="1"/>
        <v>2</v>
      </c>
      <c r="BU19" s="3">
        <f t="shared" si="1"/>
        <v>3</v>
      </c>
      <c r="BV19" s="3">
        <f t="shared" si="1"/>
        <v>0</v>
      </c>
      <c r="BW19" s="3">
        <f t="shared" si="1"/>
        <v>2</v>
      </c>
      <c r="BX19" s="3">
        <f t="shared" si="1"/>
        <v>3</v>
      </c>
      <c r="BY19" s="3">
        <f t="shared" si="1"/>
        <v>0</v>
      </c>
      <c r="BZ19" s="3">
        <f t="shared" si="1"/>
        <v>2</v>
      </c>
      <c r="CA19" s="3">
        <f t="shared" si="1"/>
        <v>3</v>
      </c>
      <c r="CB19" s="3">
        <f t="shared" si="1"/>
        <v>0</v>
      </c>
      <c r="CC19" s="3">
        <f t="shared" si="1"/>
        <v>2</v>
      </c>
      <c r="CD19" s="3">
        <f t="shared" si="1"/>
        <v>3</v>
      </c>
      <c r="CE19" s="3">
        <f t="shared" si="1"/>
        <v>0</v>
      </c>
      <c r="CF19" s="3">
        <f t="shared" si="1"/>
        <v>2</v>
      </c>
      <c r="CG19" s="3">
        <f t="shared" si="1"/>
        <v>3</v>
      </c>
      <c r="CH19" s="3">
        <f t="shared" si="1"/>
        <v>0</v>
      </c>
      <c r="CI19" s="3">
        <f t="shared" si="1"/>
        <v>0</v>
      </c>
      <c r="CJ19" s="3">
        <f t="shared" si="1"/>
        <v>5</v>
      </c>
      <c r="CK19" s="3">
        <f t="shared" si="1"/>
        <v>0</v>
      </c>
      <c r="CL19" s="3">
        <f t="shared" si="1"/>
        <v>2</v>
      </c>
      <c r="CM19" s="3">
        <f t="shared" si="1"/>
        <v>3</v>
      </c>
      <c r="CN19" s="3">
        <f t="shared" si="1"/>
        <v>0</v>
      </c>
      <c r="CO19" s="3">
        <f t="shared" si="1"/>
        <v>2</v>
      </c>
      <c r="CP19" s="3">
        <f t="shared" si="1"/>
        <v>3</v>
      </c>
      <c r="CQ19" s="3">
        <f t="shared" si="1"/>
        <v>0</v>
      </c>
      <c r="CR19" s="3">
        <f t="shared" si="1"/>
        <v>2</v>
      </c>
      <c r="CS19" s="3">
        <f t="shared" si="1"/>
        <v>3</v>
      </c>
      <c r="CT19" s="3">
        <f t="shared" si="1"/>
        <v>0</v>
      </c>
      <c r="CU19" s="3">
        <f t="shared" si="1"/>
        <v>2</v>
      </c>
      <c r="CV19" s="3">
        <f t="shared" si="1"/>
        <v>3</v>
      </c>
      <c r="CW19" s="3">
        <f t="shared" si="1"/>
        <v>0</v>
      </c>
      <c r="CX19" s="3">
        <f t="shared" si="1"/>
        <v>2</v>
      </c>
      <c r="CY19" s="3">
        <f t="shared" si="1"/>
        <v>3</v>
      </c>
      <c r="CZ19" s="3">
        <f t="shared" si="1"/>
        <v>0</v>
      </c>
      <c r="DA19" s="3">
        <f t="shared" si="1"/>
        <v>0</v>
      </c>
      <c r="DB19" s="3">
        <f t="shared" si="1"/>
        <v>5</v>
      </c>
      <c r="DC19" s="3">
        <f t="shared" si="1"/>
        <v>0</v>
      </c>
      <c r="DD19" s="3">
        <f t="shared" si="1"/>
        <v>2</v>
      </c>
      <c r="DE19" s="3">
        <f t="shared" si="1"/>
        <v>3</v>
      </c>
      <c r="DF19" s="3">
        <f t="shared" si="1"/>
        <v>0</v>
      </c>
      <c r="DG19" s="3">
        <f t="shared" si="1"/>
        <v>2</v>
      </c>
      <c r="DH19" s="3">
        <f t="shared" si="1"/>
        <v>3</v>
      </c>
      <c r="DI19" s="3">
        <f t="shared" si="1"/>
        <v>0</v>
      </c>
      <c r="DJ19" s="3">
        <f t="shared" si="1"/>
        <v>2</v>
      </c>
      <c r="DK19" s="3">
        <f t="shared" si="1"/>
        <v>3</v>
      </c>
      <c r="DL19" s="3">
        <f t="shared" si="1"/>
        <v>0</v>
      </c>
      <c r="DM19" s="3">
        <f t="shared" si="1"/>
        <v>2</v>
      </c>
      <c r="DN19" s="3">
        <f t="shared" si="1"/>
        <v>3</v>
      </c>
      <c r="DO19" s="3">
        <f t="shared" si="1"/>
        <v>0</v>
      </c>
      <c r="DP19" s="3">
        <f t="shared" si="1"/>
        <v>5</v>
      </c>
      <c r="DQ19" s="3">
        <f t="shared" si="1"/>
        <v>0</v>
      </c>
      <c r="DR19" s="3">
        <f t="shared" si="1"/>
        <v>0</v>
      </c>
      <c r="DS19" s="3">
        <f t="shared" si="1"/>
        <v>2</v>
      </c>
      <c r="DT19" s="3">
        <f t="shared" si="1"/>
        <v>3</v>
      </c>
      <c r="DU19" s="3">
        <f t="shared" si="1"/>
        <v>0</v>
      </c>
      <c r="DV19" s="3">
        <f t="shared" si="1"/>
        <v>2</v>
      </c>
      <c r="DW19" s="3">
        <f t="shared" si="1"/>
        <v>3</v>
      </c>
      <c r="DX19" s="3">
        <f t="shared" si="1"/>
        <v>0</v>
      </c>
      <c r="DY19" s="3">
        <f t="shared" si="1"/>
        <v>2</v>
      </c>
      <c r="DZ19" s="3">
        <f t="shared" si="1"/>
        <v>3</v>
      </c>
      <c r="EA19" s="3">
        <f t="shared" ref="EA19:GL19" si="2">SUM(EA14:EA18)</f>
        <v>0</v>
      </c>
      <c r="EB19" s="3">
        <f t="shared" si="2"/>
        <v>2</v>
      </c>
      <c r="EC19" s="3">
        <f t="shared" si="2"/>
        <v>3</v>
      </c>
      <c r="ED19" s="3">
        <f t="shared" si="2"/>
        <v>0</v>
      </c>
      <c r="EE19" s="3">
        <f t="shared" si="2"/>
        <v>2</v>
      </c>
      <c r="EF19" s="3">
        <f t="shared" si="2"/>
        <v>3</v>
      </c>
      <c r="EG19" s="3">
        <f t="shared" si="2"/>
        <v>0</v>
      </c>
      <c r="EH19" s="3">
        <f t="shared" si="2"/>
        <v>2</v>
      </c>
      <c r="EI19" s="3">
        <f t="shared" si="2"/>
        <v>3</v>
      </c>
      <c r="EJ19" s="3">
        <f t="shared" si="2"/>
        <v>0</v>
      </c>
      <c r="EK19" s="3">
        <f t="shared" si="2"/>
        <v>2</v>
      </c>
      <c r="EL19" s="3">
        <f t="shared" si="2"/>
        <v>3</v>
      </c>
      <c r="EM19" s="3">
        <f t="shared" si="2"/>
        <v>0</v>
      </c>
      <c r="EN19" s="3">
        <f t="shared" si="2"/>
        <v>2</v>
      </c>
      <c r="EO19" s="3">
        <f t="shared" si="2"/>
        <v>3</v>
      </c>
      <c r="EP19" s="3">
        <f t="shared" si="2"/>
        <v>0</v>
      </c>
      <c r="EQ19" s="3">
        <f t="shared" si="2"/>
        <v>2</v>
      </c>
      <c r="ER19" s="3">
        <f t="shared" si="2"/>
        <v>3</v>
      </c>
      <c r="ES19" s="3">
        <f t="shared" si="2"/>
        <v>0</v>
      </c>
      <c r="ET19" s="3">
        <f t="shared" si="2"/>
        <v>0</v>
      </c>
      <c r="EU19" s="3">
        <f t="shared" si="2"/>
        <v>5</v>
      </c>
      <c r="EV19" s="3">
        <f t="shared" si="2"/>
        <v>0</v>
      </c>
      <c r="EW19" s="3">
        <f t="shared" si="2"/>
        <v>2</v>
      </c>
      <c r="EX19" s="3">
        <f t="shared" si="2"/>
        <v>3</v>
      </c>
      <c r="EY19" s="3">
        <f t="shared" si="2"/>
        <v>0</v>
      </c>
      <c r="EZ19" s="3">
        <f t="shared" si="2"/>
        <v>2</v>
      </c>
      <c r="FA19" s="3">
        <f t="shared" si="2"/>
        <v>3</v>
      </c>
      <c r="FB19" s="3">
        <f t="shared" si="2"/>
        <v>0</v>
      </c>
      <c r="FC19" s="3">
        <f t="shared" si="2"/>
        <v>2</v>
      </c>
      <c r="FD19" s="3">
        <f t="shared" si="2"/>
        <v>3</v>
      </c>
      <c r="FE19" s="3">
        <f t="shared" si="2"/>
        <v>0</v>
      </c>
      <c r="FF19" s="3">
        <f t="shared" si="2"/>
        <v>2</v>
      </c>
      <c r="FG19" s="3">
        <f t="shared" si="2"/>
        <v>3</v>
      </c>
      <c r="FH19" s="3">
        <f t="shared" si="2"/>
        <v>0</v>
      </c>
      <c r="FI19" s="3">
        <f t="shared" si="2"/>
        <v>2</v>
      </c>
      <c r="FJ19" s="3">
        <f t="shared" si="2"/>
        <v>3</v>
      </c>
      <c r="FK19" s="3">
        <f t="shared" si="2"/>
        <v>0</v>
      </c>
      <c r="FL19" s="3">
        <f t="shared" si="2"/>
        <v>2</v>
      </c>
      <c r="FM19" s="3">
        <f t="shared" si="2"/>
        <v>3</v>
      </c>
      <c r="FN19" s="3">
        <f t="shared" si="2"/>
        <v>0</v>
      </c>
      <c r="FO19" s="3">
        <f t="shared" si="2"/>
        <v>0</v>
      </c>
      <c r="FP19" s="3">
        <f t="shared" si="2"/>
        <v>5</v>
      </c>
      <c r="FQ19" s="3">
        <f t="shared" si="2"/>
        <v>0</v>
      </c>
      <c r="FR19" s="3">
        <f t="shared" si="2"/>
        <v>2</v>
      </c>
      <c r="FS19" s="3">
        <f t="shared" si="2"/>
        <v>3</v>
      </c>
      <c r="FT19" s="3">
        <f t="shared" si="2"/>
        <v>0</v>
      </c>
      <c r="FU19" s="3">
        <f t="shared" si="2"/>
        <v>2</v>
      </c>
      <c r="FV19" s="3">
        <f t="shared" si="2"/>
        <v>3</v>
      </c>
      <c r="FW19" s="3">
        <f t="shared" si="2"/>
        <v>0</v>
      </c>
      <c r="FX19" s="3">
        <f t="shared" si="2"/>
        <v>2</v>
      </c>
      <c r="FY19" s="3">
        <f t="shared" si="2"/>
        <v>3</v>
      </c>
      <c r="FZ19" s="3">
        <f t="shared" si="2"/>
        <v>0</v>
      </c>
      <c r="GA19" s="3">
        <f t="shared" si="2"/>
        <v>2</v>
      </c>
      <c r="GB19" s="3">
        <f t="shared" si="2"/>
        <v>3</v>
      </c>
      <c r="GC19" s="3">
        <f t="shared" si="2"/>
        <v>0</v>
      </c>
      <c r="GD19" s="3">
        <f t="shared" si="2"/>
        <v>2</v>
      </c>
      <c r="GE19" s="3">
        <f t="shared" si="2"/>
        <v>3</v>
      </c>
      <c r="GF19" s="3">
        <f t="shared" si="2"/>
        <v>0</v>
      </c>
      <c r="GG19" s="3">
        <f t="shared" si="2"/>
        <v>2</v>
      </c>
      <c r="GH19" s="3">
        <f t="shared" si="2"/>
        <v>3</v>
      </c>
      <c r="GI19" s="3">
        <f t="shared" si="2"/>
        <v>0</v>
      </c>
      <c r="GJ19" s="3">
        <f t="shared" si="2"/>
        <v>2</v>
      </c>
      <c r="GK19" s="3">
        <f t="shared" si="2"/>
        <v>3</v>
      </c>
      <c r="GL19" s="3">
        <f t="shared" si="2"/>
        <v>0</v>
      </c>
      <c r="GM19" s="3">
        <f t="shared" ref="GM19:IT19" si="3">SUM(GM14:GM18)</f>
        <v>2</v>
      </c>
      <c r="GN19" s="3">
        <f t="shared" si="3"/>
        <v>3</v>
      </c>
      <c r="GO19" s="3">
        <f t="shared" si="3"/>
        <v>0</v>
      </c>
      <c r="GP19" s="3">
        <f t="shared" si="3"/>
        <v>2</v>
      </c>
      <c r="GQ19" s="3">
        <f t="shared" si="3"/>
        <v>3</v>
      </c>
      <c r="GR19" s="3">
        <f t="shared" si="3"/>
        <v>0</v>
      </c>
      <c r="GS19" s="3">
        <f t="shared" si="3"/>
        <v>2</v>
      </c>
      <c r="GT19" s="3">
        <f t="shared" si="3"/>
        <v>3</v>
      </c>
      <c r="GU19" s="3">
        <f t="shared" si="3"/>
        <v>0</v>
      </c>
      <c r="GV19" s="3">
        <f t="shared" si="3"/>
        <v>2</v>
      </c>
      <c r="GW19" s="3">
        <f t="shared" si="3"/>
        <v>3</v>
      </c>
      <c r="GX19" s="3">
        <f t="shared" si="3"/>
        <v>0</v>
      </c>
      <c r="GY19" s="3">
        <f t="shared" si="3"/>
        <v>2</v>
      </c>
      <c r="GZ19" s="3">
        <f t="shared" si="3"/>
        <v>3</v>
      </c>
      <c r="HA19" s="3">
        <f t="shared" si="3"/>
        <v>0</v>
      </c>
      <c r="HB19" s="3">
        <f t="shared" si="3"/>
        <v>2</v>
      </c>
      <c r="HC19" s="3">
        <f t="shared" si="3"/>
        <v>3</v>
      </c>
      <c r="HD19" s="3">
        <f t="shared" si="3"/>
        <v>0</v>
      </c>
      <c r="HE19" s="3">
        <f t="shared" si="3"/>
        <v>2</v>
      </c>
      <c r="HF19" s="3">
        <f t="shared" si="3"/>
        <v>3</v>
      </c>
      <c r="HG19" s="3">
        <f t="shared" si="3"/>
        <v>0</v>
      </c>
      <c r="HH19" s="3">
        <f t="shared" si="3"/>
        <v>2</v>
      </c>
      <c r="HI19" s="3">
        <f t="shared" si="3"/>
        <v>3</v>
      </c>
      <c r="HJ19" s="3">
        <f t="shared" si="3"/>
        <v>0</v>
      </c>
      <c r="HK19" s="3">
        <f t="shared" si="3"/>
        <v>2</v>
      </c>
      <c r="HL19" s="3">
        <f t="shared" si="3"/>
        <v>3</v>
      </c>
      <c r="HM19" s="3">
        <f t="shared" si="3"/>
        <v>0</v>
      </c>
      <c r="HN19" s="3">
        <f t="shared" si="3"/>
        <v>2</v>
      </c>
      <c r="HO19" s="3">
        <f t="shared" si="3"/>
        <v>3</v>
      </c>
      <c r="HP19" s="3">
        <f t="shared" si="3"/>
        <v>0</v>
      </c>
      <c r="HQ19" s="3">
        <f t="shared" si="3"/>
        <v>2</v>
      </c>
      <c r="HR19" s="3">
        <f t="shared" si="3"/>
        <v>3</v>
      </c>
      <c r="HS19" s="3">
        <f t="shared" si="3"/>
        <v>0</v>
      </c>
      <c r="HT19" s="3">
        <f t="shared" si="3"/>
        <v>2</v>
      </c>
      <c r="HU19" s="3">
        <f t="shared" si="3"/>
        <v>3</v>
      </c>
      <c r="HV19" s="3">
        <f t="shared" si="3"/>
        <v>0</v>
      </c>
      <c r="HW19" s="3">
        <f t="shared" si="3"/>
        <v>2</v>
      </c>
      <c r="HX19" s="3">
        <f t="shared" si="3"/>
        <v>3</v>
      </c>
      <c r="HY19" s="3">
        <f t="shared" si="3"/>
        <v>0</v>
      </c>
      <c r="HZ19" s="3">
        <f t="shared" si="3"/>
        <v>2</v>
      </c>
      <c r="IA19" s="3">
        <f t="shared" si="3"/>
        <v>3</v>
      </c>
      <c r="IB19" s="3">
        <f t="shared" si="3"/>
        <v>0</v>
      </c>
      <c r="IC19" s="3">
        <f t="shared" si="3"/>
        <v>2</v>
      </c>
      <c r="ID19" s="3">
        <f t="shared" si="3"/>
        <v>3</v>
      </c>
      <c r="IE19" s="3">
        <f t="shared" si="3"/>
        <v>0</v>
      </c>
      <c r="IF19" s="3">
        <f t="shared" si="3"/>
        <v>2</v>
      </c>
      <c r="IG19" s="3">
        <f t="shared" si="3"/>
        <v>3</v>
      </c>
      <c r="IH19" s="3">
        <f t="shared" si="3"/>
        <v>0</v>
      </c>
      <c r="II19" s="3">
        <f t="shared" si="3"/>
        <v>2</v>
      </c>
      <c r="IJ19" s="3">
        <f t="shared" si="3"/>
        <v>3</v>
      </c>
      <c r="IK19" s="3">
        <f t="shared" si="3"/>
        <v>0</v>
      </c>
      <c r="IL19" s="3">
        <f t="shared" si="3"/>
        <v>0</v>
      </c>
      <c r="IM19" s="3">
        <f t="shared" si="3"/>
        <v>5</v>
      </c>
      <c r="IN19" s="3">
        <f t="shared" si="3"/>
        <v>0</v>
      </c>
      <c r="IO19" s="3">
        <f t="shared" si="3"/>
        <v>2</v>
      </c>
      <c r="IP19" s="3">
        <f t="shared" si="3"/>
        <v>3</v>
      </c>
      <c r="IQ19" s="3">
        <f t="shared" si="3"/>
        <v>0</v>
      </c>
      <c r="IR19" s="3">
        <f t="shared" si="3"/>
        <v>2</v>
      </c>
      <c r="IS19" s="3">
        <f t="shared" si="3"/>
        <v>3</v>
      </c>
      <c r="IT19" s="3">
        <f t="shared" si="3"/>
        <v>0</v>
      </c>
    </row>
    <row r="20" spans="1:254" ht="31.5" customHeight="1" x14ac:dyDescent="0.25">
      <c r="A20" s="39" t="s">
        <v>431</v>
      </c>
      <c r="B20" s="40"/>
      <c r="C20" s="9">
        <f>C19/5%</f>
        <v>40</v>
      </c>
      <c r="D20" s="9">
        <f t="shared" ref="D20:BO20" si="4">D19/5%</f>
        <v>60</v>
      </c>
      <c r="E20" s="9">
        <f t="shared" si="4"/>
        <v>0</v>
      </c>
      <c r="F20" s="9">
        <f t="shared" si="4"/>
        <v>0</v>
      </c>
      <c r="G20" s="9">
        <f t="shared" si="4"/>
        <v>100</v>
      </c>
      <c r="H20" s="9">
        <f t="shared" si="4"/>
        <v>0</v>
      </c>
      <c r="I20" s="9">
        <f t="shared" si="4"/>
        <v>40</v>
      </c>
      <c r="J20" s="9">
        <f t="shared" si="4"/>
        <v>60</v>
      </c>
      <c r="K20" s="9">
        <f t="shared" si="4"/>
        <v>0</v>
      </c>
      <c r="L20" s="9">
        <f t="shared" si="4"/>
        <v>40</v>
      </c>
      <c r="M20" s="9">
        <f t="shared" si="4"/>
        <v>60</v>
      </c>
      <c r="N20" s="9">
        <f t="shared" si="4"/>
        <v>0</v>
      </c>
      <c r="O20" s="9">
        <f t="shared" si="4"/>
        <v>40</v>
      </c>
      <c r="P20" s="9">
        <f t="shared" si="4"/>
        <v>60</v>
      </c>
      <c r="Q20" s="9">
        <f t="shared" si="4"/>
        <v>0</v>
      </c>
      <c r="R20" s="9">
        <f t="shared" si="4"/>
        <v>40</v>
      </c>
      <c r="S20" s="9">
        <f t="shared" si="4"/>
        <v>60</v>
      </c>
      <c r="T20" s="9">
        <f t="shared" si="4"/>
        <v>0</v>
      </c>
      <c r="U20" s="9">
        <f t="shared" si="4"/>
        <v>40</v>
      </c>
      <c r="V20" s="9">
        <f t="shared" si="4"/>
        <v>60</v>
      </c>
      <c r="W20" s="9">
        <f t="shared" si="4"/>
        <v>0</v>
      </c>
      <c r="X20" s="9">
        <f t="shared" si="4"/>
        <v>40</v>
      </c>
      <c r="Y20" s="9">
        <f t="shared" si="4"/>
        <v>60</v>
      </c>
      <c r="Z20" s="9">
        <f t="shared" si="4"/>
        <v>0</v>
      </c>
      <c r="AA20" s="9">
        <f t="shared" si="4"/>
        <v>40</v>
      </c>
      <c r="AB20" s="9">
        <f t="shared" si="4"/>
        <v>60</v>
      </c>
      <c r="AC20" s="9">
        <f t="shared" si="4"/>
        <v>0</v>
      </c>
      <c r="AD20" s="9">
        <f t="shared" si="4"/>
        <v>40</v>
      </c>
      <c r="AE20" s="9">
        <f t="shared" si="4"/>
        <v>60</v>
      </c>
      <c r="AF20" s="9">
        <f t="shared" si="4"/>
        <v>0</v>
      </c>
      <c r="AG20" s="9">
        <f t="shared" si="4"/>
        <v>40</v>
      </c>
      <c r="AH20" s="9">
        <f t="shared" si="4"/>
        <v>60</v>
      </c>
      <c r="AI20" s="9">
        <f t="shared" si="4"/>
        <v>0</v>
      </c>
      <c r="AJ20" s="9">
        <f t="shared" si="4"/>
        <v>40</v>
      </c>
      <c r="AK20" s="9">
        <f t="shared" si="4"/>
        <v>60</v>
      </c>
      <c r="AL20" s="9">
        <f t="shared" si="4"/>
        <v>0</v>
      </c>
      <c r="AM20" s="9">
        <f t="shared" si="4"/>
        <v>0</v>
      </c>
      <c r="AN20" s="9">
        <f t="shared" si="4"/>
        <v>100</v>
      </c>
      <c r="AO20" s="9">
        <f t="shared" si="4"/>
        <v>0</v>
      </c>
      <c r="AP20" s="9">
        <f t="shared" si="4"/>
        <v>40</v>
      </c>
      <c r="AQ20" s="9">
        <f t="shared" si="4"/>
        <v>60</v>
      </c>
      <c r="AR20" s="9">
        <f t="shared" si="4"/>
        <v>0</v>
      </c>
      <c r="AS20" s="9">
        <f t="shared" si="4"/>
        <v>40</v>
      </c>
      <c r="AT20" s="9">
        <f t="shared" si="4"/>
        <v>60</v>
      </c>
      <c r="AU20" s="9">
        <f t="shared" si="4"/>
        <v>0</v>
      </c>
      <c r="AV20" s="9">
        <f t="shared" si="4"/>
        <v>40</v>
      </c>
      <c r="AW20" s="9">
        <f t="shared" si="4"/>
        <v>60</v>
      </c>
      <c r="AX20" s="9">
        <f t="shared" si="4"/>
        <v>0</v>
      </c>
      <c r="AY20" s="9">
        <f t="shared" si="4"/>
        <v>40</v>
      </c>
      <c r="AZ20" s="9">
        <f t="shared" si="4"/>
        <v>60</v>
      </c>
      <c r="BA20" s="9">
        <f t="shared" si="4"/>
        <v>0</v>
      </c>
      <c r="BB20" s="9">
        <f t="shared" si="4"/>
        <v>40</v>
      </c>
      <c r="BC20" s="9">
        <f t="shared" si="4"/>
        <v>60</v>
      </c>
      <c r="BD20" s="9">
        <f t="shared" si="4"/>
        <v>0</v>
      </c>
      <c r="BE20" s="9">
        <f t="shared" si="4"/>
        <v>40</v>
      </c>
      <c r="BF20" s="9">
        <f t="shared" si="4"/>
        <v>60</v>
      </c>
      <c r="BG20" s="9">
        <f t="shared" si="4"/>
        <v>0</v>
      </c>
      <c r="BH20" s="9">
        <f t="shared" si="4"/>
        <v>40</v>
      </c>
      <c r="BI20" s="9">
        <f t="shared" si="4"/>
        <v>60</v>
      </c>
      <c r="BJ20" s="9">
        <f t="shared" si="4"/>
        <v>0</v>
      </c>
      <c r="BK20" s="9">
        <f t="shared" si="4"/>
        <v>40</v>
      </c>
      <c r="BL20" s="9">
        <f t="shared" si="4"/>
        <v>60</v>
      </c>
      <c r="BM20" s="9">
        <f t="shared" si="4"/>
        <v>0</v>
      </c>
      <c r="BN20" s="9">
        <f t="shared" si="4"/>
        <v>40</v>
      </c>
      <c r="BO20" s="9">
        <f t="shared" si="4"/>
        <v>60</v>
      </c>
      <c r="BP20" s="9">
        <f t="shared" ref="BP20:EA20" si="5">BP19/5%</f>
        <v>0</v>
      </c>
      <c r="BQ20" s="9">
        <f t="shared" si="5"/>
        <v>40</v>
      </c>
      <c r="BR20" s="9">
        <f t="shared" si="5"/>
        <v>60</v>
      </c>
      <c r="BS20" s="9">
        <f t="shared" si="5"/>
        <v>0</v>
      </c>
      <c r="BT20" s="9">
        <f t="shared" si="5"/>
        <v>40</v>
      </c>
      <c r="BU20" s="9">
        <f t="shared" si="5"/>
        <v>60</v>
      </c>
      <c r="BV20" s="9">
        <f t="shared" si="5"/>
        <v>0</v>
      </c>
      <c r="BW20" s="9">
        <f t="shared" si="5"/>
        <v>40</v>
      </c>
      <c r="BX20" s="9">
        <f t="shared" si="5"/>
        <v>60</v>
      </c>
      <c r="BY20" s="9">
        <f t="shared" si="5"/>
        <v>0</v>
      </c>
      <c r="BZ20" s="9">
        <f t="shared" si="5"/>
        <v>40</v>
      </c>
      <c r="CA20" s="9">
        <f t="shared" si="5"/>
        <v>60</v>
      </c>
      <c r="CB20" s="9">
        <f t="shared" si="5"/>
        <v>0</v>
      </c>
      <c r="CC20" s="9">
        <f t="shared" si="5"/>
        <v>40</v>
      </c>
      <c r="CD20" s="9">
        <f t="shared" si="5"/>
        <v>60</v>
      </c>
      <c r="CE20" s="9">
        <f t="shared" si="5"/>
        <v>0</v>
      </c>
      <c r="CF20" s="9">
        <f t="shared" si="5"/>
        <v>40</v>
      </c>
      <c r="CG20" s="9">
        <f t="shared" si="5"/>
        <v>60</v>
      </c>
      <c r="CH20" s="9">
        <f t="shared" si="5"/>
        <v>0</v>
      </c>
      <c r="CI20" s="9">
        <f t="shared" si="5"/>
        <v>0</v>
      </c>
      <c r="CJ20" s="9">
        <f t="shared" si="5"/>
        <v>100</v>
      </c>
      <c r="CK20" s="9">
        <f t="shared" si="5"/>
        <v>0</v>
      </c>
      <c r="CL20" s="9">
        <f t="shared" si="5"/>
        <v>40</v>
      </c>
      <c r="CM20" s="9">
        <f t="shared" si="5"/>
        <v>60</v>
      </c>
      <c r="CN20" s="9">
        <f t="shared" si="5"/>
        <v>0</v>
      </c>
      <c r="CO20" s="9">
        <f t="shared" si="5"/>
        <v>40</v>
      </c>
      <c r="CP20" s="9">
        <f t="shared" si="5"/>
        <v>60</v>
      </c>
      <c r="CQ20" s="9">
        <f t="shared" si="5"/>
        <v>0</v>
      </c>
      <c r="CR20" s="9">
        <f t="shared" si="5"/>
        <v>40</v>
      </c>
      <c r="CS20" s="9">
        <f t="shared" si="5"/>
        <v>60</v>
      </c>
      <c r="CT20" s="9">
        <f t="shared" si="5"/>
        <v>0</v>
      </c>
      <c r="CU20" s="9">
        <f t="shared" si="5"/>
        <v>40</v>
      </c>
      <c r="CV20" s="9">
        <f t="shared" si="5"/>
        <v>60</v>
      </c>
      <c r="CW20" s="9">
        <f t="shared" si="5"/>
        <v>0</v>
      </c>
      <c r="CX20" s="9">
        <f t="shared" si="5"/>
        <v>40</v>
      </c>
      <c r="CY20" s="9">
        <f t="shared" si="5"/>
        <v>60</v>
      </c>
      <c r="CZ20" s="9">
        <f t="shared" si="5"/>
        <v>0</v>
      </c>
      <c r="DA20" s="9">
        <f t="shared" si="5"/>
        <v>0</v>
      </c>
      <c r="DB20" s="9">
        <f t="shared" si="5"/>
        <v>100</v>
      </c>
      <c r="DC20" s="9">
        <f t="shared" si="5"/>
        <v>0</v>
      </c>
      <c r="DD20" s="9">
        <f t="shared" si="5"/>
        <v>40</v>
      </c>
      <c r="DE20" s="9">
        <f t="shared" si="5"/>
        <v>60</v>
      </c>
      <c r="DF20" s="9">
        <f t="shared" si="5"/>
        <v>0</v>
      </c>
      <c r="DG20" s="9">
        <f t="shared" si="5"/>
        <v>40</v>
      </c>
      <c r="DH20" s="9">
        <f t="shared" si="5"/>
        <v>60</v>
      </c>
      <c r="DI20" s="9">
        <f t="shared" si="5"/>
        <v>0</v>
      </c>
      <c r="DJ20" s="9">
        <f t="shared" si="5"/>
        <v>40</v>
      </c>
      <c r="DK20" s="9">
        <f t="shared" si="5"/>
        <v>60</v>
      </c>
      <c r="DL20" s="9">
        <f t="shared" si="5"/>
        <v>0</v>
      </c>
      <c r="DM20" s="9">
        <f t="shared" si="5"/>
        <v>40</v>
      </c>
      <c r="DN20" s="9">
        <f t="shared" si="5"/>
        <v>60</v>
      </c>
      <c r="DO20" s="9">
        <f t="shared" si="5"/>
        <v>0</v>
      </c>
      <c r="DP20" s="9">
        <f t="shared" si="5"/>
        <v>100</v>
      </c>
      <c r="DQ20" s="9">
        <f t="shared" si="5"/>
        <v>0</v>
      </c>
      <c r="DR20" s="9">
        <f t="shared" si="5"/>
        <v>0</v>
      </c>
      <c r="DS20" s="9">
        <f t="shared" si="5"/>
        <v>40</v>
      </c>
      <c r="DT20" s="9">
        <f t="shared" si="5"/>
        <v>60</v>
      </c>
      <c r="DU20" s="9">
        <f t="shared" si="5"/>
        <v>0</v>
      </c>
      <c r="DV20" s="9">
        <f t="shared" si="5"/>
        <v>40</v>
      </c>
      <c r="DW20" s="9">
        <f t="shared" si="5"/>
        <v>60</v>
      </c>
      <c r="DX20" s="9">
        <f t="shared" si="5"/>
        <v>0</v>
      </c>
      <c r="DY20" s="9">
        <f t="shared" si="5"/>
        <v>40</v>
      </c>
      <c r="DZ20" s="9">
        <f t="shared" si="5"/>
        <v>60</v>
      </c>
      <c r="EA20" s="9">
        <f t="shared" si="5"/>
        <v>0</v>
      </c>
      <c r="EB20" s="9">
        <f t="shared" ref="EB20:GM20" si="6">EB19/5%</f>
        <v>40</v>
      </c>
      <c r="EC20" s="9">
        <f t="shared" si="6"/>
        <v>60</v>
      </c>
      <c r="ED20" s="9">
        <f t="shared" si="6"/>
        <v>0</v>
      </c>
      <c r="EE20" s="9">
        <f t="shared" si="6"/>
        <v>40</v>
      </c>
      <c r="EF20" s="9">
        <f t="shared" si="6"/>
        <v>60</v>
      </c>
      <c r="EG20" s="9">
        <f t="shared" si="6"/>
        <v>0</v>
      </c>
      <c r="EH20" s="9">
        <f t="shared" si="6"/>
        <v>40</v>
      </c>
      <c r="EI20" s="9">
        <f t="shared" si="6"/>
        <v>60</v>
      </c>
      <c r="EJ20" s="9">
        <f t="shared" si="6"/>
        <v>0</v>
      </c>
      <c r="EK20" s="9">
        <f t="shared" si="6"/>
        <v>40</v>
      </c>
      <c r="EL20" s="9">
        <f t="shared" si="6"/>
        <v>60</v>
      </c>
      <c r="EM20" s="9">
        <f t="shared" si="6"/>
        <v>0</v>
      </c>
      <c r="EN20" s="9">
        <f t="shared" si="6"/>
        <v>40</v>
      </c>
      <c r="EO20" s="9">
        <f t="shared" si="6"/>
        <v>60</v>
      </c>
      <c r="EP20" s="9">
        <f t="shared" si="6"/>
        <v>0</v>
      </c>
      <c r="EQ20" s="9">
        <f t="shared" si="6"/>
        <v>40</v>
      </c>
      <c r="ER20" s="9">
        <f t="shared" si="6"/>
        <v>60</v>
      </c>
      <c r="ES20" s="9">
        <f t="shared" si="6"/>
        <v>0</v>
      </c>
      <c r="ET20" s="9">
        <f t="shared" si="6"/>
        <v>0</v>
      </c>
      <c r="EU20" s="9">
        <f t="shared" si="6"/>
        <v>100</v>
      </c>
      <c r="EV20" s="9">
        <f t="shared" si="6"/>
        <v>0</v>
      </c>
      <c r="EW20" s="9">
        <f t="shared" si="6"/>
        <v>40</v>
      </c>
      <c r="EX20" s="9">
        <f t="shared" si="6"/>
        <v>60</v>
      </c>
      <c r="EY20" s="9">
        <f t="shared" si="6"/>
        <v>0</v>
      </c>
      <c r="EZ20" s="9">
        <f t="shared" si="6"/>
        <v>40</v>
      </c>
      <c r="FA20" s="9">
        <f t="shared" si="6"/>
        <v>60</v>
      </c>
      <c r="FB20" s="9">
        <f t="shared" si="6"/>
        <v>0</v>
      </c>
      <c r="FC20" s="9">
        <f t="shared" si="6"/>
        <v>40</v>
      </c>
      <c r="FD20" s="9">
        <f t="shared" si="6"/>
        <v>60</v>
      </c>
      <c r="FE20" s="9">
        <f t="shared" si="6"/>
        <v>0</v>
      </c>
      <c r="FF20" s="9">
        <f t="shared" si="6"/>
        <v>40</v>
      </c>
      <c r="FG20" s="9">
        <f t="shared" si="6"/>
        <v>60</v>
      </c>
      <c r="FH20" s="9">
        <f t="shared" si="6"/>
        <v>0</v>
      </c>
      <c r="FI20" s="9">
        <f t="shared" si="6"/>
        <v>40</v>
      </c>
      <c r="FJ20" s="9">
        <f t="shared" si="6"/>
        <v>60</v>
      </c>
      <c r="FK20" s="9">
        <f t="shared" si="6"/>
        <v>0</v>
      </c>
      <c r="FL20" s="9">
        <f t="shared" si="6"/>
        <v>40</v>
      </c>
      <c r="FM20" s="9">
        <f t="shared" si="6"/>
        <v>60</v>
      </c>
      <c r="FN20" s="9">
        <f t="shared" si="6"/>
        <v>0</v>
      </c>
      <c r="FO20" s="9">
        <f t="shared" si="6"/>
        <v>0</v>
      </c>
      <c r="FP20" s="9">
        <f t="shared" si="6"/>
        <v>100</v>
      </c>
      <c r="FQ20" s="9">
        <f t="shared" si="6"/>
        <v>0</v>
      </c>
      <c r="FR20" s="9">
        <f t="shared" si="6"/>
        <v>40</v>
      </c>
      <c r="FS20" s="9">
        <f t="shared" si="6"/>
        <v>60</v>
      </c>
      <c r="FT20" s="9">
        <f t="shared" si="6"/>
        <v>0</v>
      </c>
      <c r="FU20" s="9">
        <f t="shared" si="6"/>
        <v>40</v>
      </c>
      <c r="FV20" s="9">
        <f t="shared" si="6"/>
        <v>60</v>
      </c>
      <c r="FW20" s="9">
        <f t="shared" si="6"/>
        <v>0</v>
      </c>
      <c r="FX20" s="9">
        <f t="shared" si="6"/>
        <v>40</v>
      </c>
      <c r="FY20" s="9">
        <f t="shared" si="6"/>
        <v>60</v>
      </c>
      <c r="FZ20" s="9">
        <f t="shared" si="6"/>
        <v>0</v>
      </c>
      <c r="GA20" s="9">
        <f t="shared" si="6"/>
        <v>40</v>
      </c>
      <c r="GB20" s="9">
        <f t="shared" si="6"/>
        <v>60</v>
      </c>
      <c r="GC20" s="9">
        <f t="shared" si="6"/>
        <v>0</v>
      </c>
      <c r="GD20" s="9">
        <f t="shared" si="6"/>
        <v>40</v>
      </c>
      <c r="GE20" s="9">
        <f t="shared" si="6"/>
        <v>60</v>
      </c>
      <c r="GF20" s="9">
        <f t="shared" si="6"/>
        <v>0</v>
      </c>
      <c r="GG20" s="9">
        <f t="shared" si="6"/>
        <v>40</v>
      </c>
      <c r="GH20" s="9">
        <f t="shared" si="6"/>
        <v>60</v>
      </c>
      <c r="GI20" s="9">
        <f t="shared" si="6"/>
        <v>0</v>
      </c>
      <c r="GJ20" s="9">
        <f t="shared" si="6"/>
        <v>40</v>
      </c>
      <c r="GK20" s="9">
        <f t="shared" si="6"/>
        <v>60</v>
      </c>
      <c r="GL20" s="9">
        <f t="shared" si="6"/>
        <v>0</v>
      </c>
      <c r="GM20" s="9">
        <f t="shared" si="6"/>
        <v>40</v>
      </c>
      <c r="GN20" s="9">
        <f t="shared" ref="GN20:IT20" si="7">GN19/5%</f>
        <v>60</v>
      </c>
      <c r="GO20" s="9">
        <f t="shared" si="7"/>
        <v>0</v>
      </c>
      <c r="GP20" s="9">
        <f t="shared" si="7"/>
        <v>40</v>
      </c>
      <c r="GQ20" s="9">
        <f t="shared" si="7"/>
        <v>60</v>
      </c>
      <c r="GR20" s="9">
        <f t="shared" si="7"/>
        <v>0</v>
      </c>
      <c r="GS20" s="9">
        <f t="shared" si="7"/>
        <v>40</v>
      </c>
      <c r="GT20" s="9">
        <f t="shared" si="7"/>
        <v>60</v>
      </c>
      <c r="GU20" s="9">
        <f t="shared" si="7"/>
        <v>0</v>
      </c>
      <c r="GV20" s="9">
        <f t="shared" si="7"/>
        <v>40</v>
      </c>
      <c r="GW20" s="9">
        <f t="shared" si="7"/>
        <v>60</v>
      </c>
      <c r="GX20" s="9">
        <f t="shared" si="7"/>
        <v>0</v>
      </c>
      <c r="GY20" s="9">
        <f t="shared" si="7"/>
        <v>40</v>
      </c>
      <c r="GZ20" s="9">
        <f t="shared" si="7"/>
        <v>60</v>
      </c>
      <c r="HA20" s="9">
        <f t="shared" si="7"/>
        <v>0</v>
      </c>
      <c r="HB20" s="9">
        <f t="shared" si="7"/>
        <v>40</v>
      </c>
      <c r="HC20" s="9">
        <f t="shared" si="7"/>
        <v>60</v>
      </c>
      <c r="HD20" s="9">
        <f t="shared" si="7"/>
        <v>0</v>
      </c>
      <c r="HE20" s="9">
        <f t="shared" si="7"/>
        <v>40</v>
      </c>
      <c r="HF20" s="9">
        <f t="shared" si="7"/>
        <v>60</v>
      </c>
      <c r="HG20" s="9">
        <f t="shared" si="7"/>
        <v>0</v>
      </c>
      <c r="HH20" s="9">
        <f t="shared" si="7"/>
        <v>40</v>
      </c>
      <c r="HI20" s="9">
        <f t="shared" si="7"/>
        <v>60</v>
      </c>
      <c r="HJ20" s="9">
        <f t="shared" si="7"/>
        <v>0</v>
      </c>
      <c r="HK20" s="9">
        <f t="shared" si="7"/>
        <v>40</v>
      </c>
      <c r="HL20" s="9">
        <f t="shared" si="7"/>
        <v>60</v>
      </c>
      <c r="HM20" s="9">
        <f t="shared" si="7"/>
        <v>0</v>
      </c>
      <c r="HN20" s="9">
        <f t="shared" si="7"/>
        <v>40</v>
      </c>
      <c r="HO20" s="9">
        <f t="shared" si="7"/>
        <v>60</v>
      </c>
      <c r="HP20" s="9">
        <f t="shared" si="7"/>
        <v>0</v>
      </c>
      <c r="HQ20" s="9">
        <f t="shared" si="7"/>
        <v>40</v>
      </c>
      <c r="HR20" s="9">
        <f t="shared" si="7"/>
        <v>60</v>
      </c>
      <c r="HS20" s="9">
        <f t="shared" si="7"/>
        <v>0</v>
      </c>
      <c r="HT20" s="9">
        <f t="shared" si="7"/>
        <v>40</v>
      </c>
      <c r="HU20" s="9">
        <f t="shared" si="7"/>
        <v>60</v>
      </c>
      <c r="HV20" s="9">
        <f t="shared" si="7"/>
        <v>0</v>
      </c>
      <c r="HW20" s="9">
        <f t="shared" si="7"/>
        <v>40</v>
      </c>
      <c r="HX20" s="9">
        <f t="shared" si="7"/>
        <v>60</v>
      </c>
      <c r="HY20" s="9">
        <f t="shared" si="7"/>
        <v>0</v>
      </c>
      <c r="HZ20" s="9">
        <f t="shared" si="7"/>
        <v>40</v>
      </c>
      <c r="IA20" s="9">
        <f t="shared" si="7"/>
        <v>60</v>
      </c>
      <c r="IB20" s="9">
        <f t="shared" si="7"/>
        <v>0</v>
      </c>
      <c r="IC20" s="9">
        <f t="shared" si="7"/>
        <v>40</v>
      </c>
      <c r="ID20" s="9">
        <f t="shared" si="7"/>
        <v>60</v>
      </c>
      <c r="IE20" s="9">
        <f t="shared" si="7"/>
        <v>0</v>
      </c>
      <c r="IF20" s="9">
        <f t="shared" si="7"/>
        <v>40</v>
      </c>
      <c r="IG20" s="9">
        <f t="shared" si="7"/>
        <v>60</v>
      </c>
      <c r="IH20" s="9">
        <f t="shared" si="7"/>
        <v>0</v>
      </c>
      <c r="II20" s="9">
        <f t="shared" si="7"/>
        <v>40</v>
      </c>
      <c r="IJ20" s="9">
        <f t="shared" si="7"/>
        <v>60</v>
      </c>
      <c r="IK20" s="9">
        <f t="shared" si="7"/>
        <v>0</v>
      </c>
      <c r="IL20" s="9">
        <f t="shared" si="7"/>
        <v>0</v>
      </c>
      <c r="IM20" s="9">
        <f t="shared" si="7"/>
        <v>100</v>
      </c>
      <c r="IN20" s="9">
        <f t="shared" si="7"/>
        <v>0</v>
      </c>
      <c r="IO20" s="9">
        <f t="shared" si="7"/>
        <v>40</v>
      </c>
      <c r="IP20" s="9">
        <f t="shared" si="7"/>
        <v>60</v>
      </c>
      <c r="IQ20" s="9">
        <f t="shared" si="7"/>
        <v>0</v>
      </c>
      <c r="IR20" s="9">
        <f t="shared" si="7"/>
        <v>40</v>
      </c>
      <c r="IS20" s="9">
        <f t="shared" si="7"/>
        <v>60</v>
      </c>
      <c r="IT20" s="9">
        <f t="shared" si="7"/>
        <v>0</v>
      </c>
    </row>
    <row r="22" spans="1:254" x14ac:dyDescent="0.25">
      <c r="B22" s="10" t="s">
        <v>417</v>
      </c>
    </row>
    <row r="23" spans="1:254" x14ac:dyDescent="0.25">
      <c r="B23" t="s">
        <v>418</v>
      </c>
      <c r="C23" t="s">
        <v>419</v>
      </c>
      <c r="D23" s="30">
        <f>(C20+F20+I20+L20+O20+R20+U20)/7</f>
        <v>34.285714285714285</v>
      </c>
      <c r="E23" s="22">
        <f>D23/100*5</f>
        <v>1.7142857142857144</v>
      </c>
    </row>
    <row r="24" spans="1:254" x14ac:dyDescent="0.25">
      <c r="B24" t="s">
        <v>420</v>
      </c>
      <c r="C24" t="s">
        <v>419</v>
      </c>
      <c r="D24" s="30">
        <f>(D20+G20+J20+M20+P20+S20+V20)/7</f>
        <v>65.714285714285708</v>
      </c>
      <c r="E24" s="22">
        <f t="shared" ref="E24:E42" si="8">D24/100*5</f>
        <v>3.2857142857142851</v>
      </c>
    </row>
    <row r="25" spans="1:254" x14ac:dyDescent="0.25">
      <c r="B25" t="s">
        <v>421</v>
      </c>
      <c r="C25" t="s">
        <v>419</v>
      </c>
      <c r="D25" s="30">
        <f>(E20+H20+K20+N20+Q20+T20+W20)/7</f>
        <v>0</v>
      </c>
      <c r="E25" s="22">
        <f t="shared" si="8"/>
        <v>0</v>
      </c>
    </row>
    <row r="26" spans="1:254" x14ac:dyDescent="0.25">
      <c r="D26" s="28">
        <f>SUM(D23:D25)</f>
        <v>100</v>
      </c>
      <c r="E26" s="22">
        <f t="shared" si="8"/>
        <v>5</v>
      </c>
    </row>
    <row r="27" spans="1:254" x14ac:dyDescent="0.25">
      <c r="B27" t="s">
        <v>418</v>
      </c>
      <c r="C27" t="s">
        <v>422</v>
      </c>
      <c r="D27" s="30">
        <f>(X20+AA20+AD20+AG20+AJ20+AM20+AP20+AS20+AV20+AY20+BB20+BE20+BH20+BK20+BN20+BQ20+BT20+BW20+BZ20+CC20+CF20+CI20+CL20+CO20+CR20+CU20+CX20+DA20)/28</f>
        <v>35.714285714285715</v>
      </c>
      <c r="E27" s="22">
        <f t="shared" si="8"/>
        <v>1.7857142857142858</v>
      </c>
    </row>
    <row r="28" spans="1:254" x14ac:dyDescent="0.25">
      <c r="B28" t="s">
        <v>420</v>
      </c>
      <c r="C28" t="s">
        <v>422</v>
      </c>
      <c r="D28" s="30">
        <f>(Y20+AB20+AE20+AH20+AK20+AN20+AQ20+AT20+AW20+AZ20+BC20+BF20+BI20+BL20+BO20+BR20+BU20+BX20+CA20+CD20+CG20+CJ20+CM20+CP20+CS20+CV20+CY20+DB20)/28</f>
        <v>64.285714285714292</v>
      </c>
      <c r="E28" s="22">
        <f t="shared" si="8"/>
        <v>3.2142857142857144</v>
      </c>
    </row>
    <row r="29" spans="1:254" x14ac:dyDescent="0.25">
      <c r="B29" t="s">
        <v>421</v>
      </c>
      <c r="C29" t="s">
        <v>422</v>
      </c>
      <c r="D29" s="30">
        <f>(Z20+AC20+AF20+AI20+AL20+AO20+AR20+AU20+AX20+BA20+BD20+BG20+BJ20+BM20+BP20+BS20+BV20+BY20+CB20+CE20+CH20+CK20+CN20+CQ20+CT20+CW20+CZ20+DC20)/28</f>
        <v>0</v>
      </c>
      <c r="E29" s="22">
        <f t="shared" si="8"/>
        <v>0</v>
      </c>
    </row>
    <row r="30" spans="1:254" x14ac:dyDescent="0.25">
      <c r="D30" s="28">
        <f>SUM(D27:D29)</f>
        <v>100</v>
      </c>
      <c r="E30" s="22">
        <f t="shared" si="8"/>
        <v>5</v>
      </c>
    </row>
    <row r="31" spans="1:254" x14ac:dyDescent="0.25">
      <c r="B31" t="s">
        <v>418</v>
      </c>
      <c r="C31" t="s">
        <v>424</v>
      </c>
      <c r="D31" s="30">
        <f>(DD20+DG20+DJ20+DM20+DP20+DS20+DV20)/7</f>
        <v>48.571428571428569</v>
      </c>
      <c r="E31" s="22">
        <f t="shared" si="8"/>
        <v>2.4285714285714284</v>
      </c>
    </row>
    <row r="32" spans="1:254" x14ac:dyDescent="0.25">
      <c r="B32" t="s">
        <v>420</v>
      </c>
      <c r="C32" t="s">
        <v>424</v>
      </c>
      <c r="D32" s="30">
        <f>(DD20+DG20+DJ20+DM20+DP20+DS20+DV20)/7</f>
        <v>48.571428571428569</v>
      </c>
      <c r="E32" s="22">
        <f t="shared" si="8"/>
        <v>2.4285714285714284</v>
      </c>
    </row>
    <row r="33" spans="2:5" x14ac:dyDescent="0.25">
      <c r="B33" t="s">
        <v>421</v>
      </c>
      <c r="C33" t="s">
        <v>424</v>
      </c>
      <c r="D33" s="30">
        <f>(DF20+DI20+DL20+DO20+DR20+DU20+DX20)/7</f>
        <v>0</v>
      </c>
      <c r="E33" s="22">
        <f t="shared" si="8"/>
        <v>0</v>
      </c>
    </row>
    <row r="34" spans="2:5" x14ac:dyDescent="0.25">
      <c r="D34" s="28">
        <f>SUM(D31:D33)</f>
        <v>97.142857142857139</v>
      </c>
      <c r="E34" s="22">
        <f t="shared" si="8"/>
        <v>4.8571428571428568</v>
      </c>
    </row>
    <row r="35" spans="2:5" x14ac:dyDescent="0.25">
      <c r="B35" t="s">
        <v>418</v>
      </c>
      <c r="C35" t="s">
        <v>423</v>
      </c>
      <c r="D35" s="30">
        <f>(DY20+EB20+EE20+EH20+EK20+EN20+EQ20+ET20+EW20+EZ20+FC20+FF20+FI20+FL20+FO20+FR20+FU20+FX20+GA20+GD20+GG20+GJ20+GM20+GP20+GS20+GV20+GY20+HB20+HE20+HH20+HK20+HN20+HQ20+HT20+HW20)/35</f>
        <v>37.714285714285715</v>
      </c>
      <c r="E35" s="22">
        <f t="shared" si="8"/>
        <v>1.8857142857142859</v>
      </c>
    </row>
    <row r="36" spans="2:5" x14ac:dyDescent="0.25">
      <c r="B36" t="s">
        <v>420</v>
      </c>
      <c r="C36" t="s">
        <v>423</v>
      </c>
      <c r="D36" s="30">
        <f>(DZ20+EC20+EF20+EI20+EL20+EO20+ER20+EU20+EX20+FA20+FD20+FG20+FJ20+FM20+FP20+FS20+FV20+FY20+GB20+GE20+GH20+GK20+GN20+GQ20+GT20+GW20+GZ20+HC20+HF20+HI20+HL20+HO20+HR20+HU20+HX20)/35</f>
        <v>62.285714285714285</v>
      </c>
      <c r="E36" s="22">
        <f t="shared" si="8"/>
        <v>3.1142857142857143</v>
      </c>
    </row>
    <row r="37" spans="2:5" x14ac:dyDescent="0.25">
      <c r="B37" t="s">
        <v>421</v>
      </c>
      <c r="C37" t="s">
        <v>423</v>
      </c>
      <c r="D37" s="30">
        <f>(EA20+ED20+EG20+EJ20+EM20+EP20+ES20+EV20+EY20+FB20+FE20+FH20+FK20+FN20+FQ20+FT20+FW20+FZ20+GC20+GF20+GI20+GL20+GO20+GR20+GU20+GX20+HA20+HD20+HG20+HJ20+HM20+HP20+HS20+HV20+HY20)/35</f>
        <v>0</v>
      </c>
      <c r="E37" s="22">
        <f t="shared" si="8"/>
        <v>0</v>
      </c>
    </row>
    <row r="38" spans="2:5" x14ac:dyDescent="0.25">
      <c r="D38" s="28">
        <f>SUM(D35:D37)</f>
        <v>100</v>
      </c>
      <c r="E38" s="22">
        <f t="shared" si="8"/>
        <v>5</v>
      </c>
    </row>
    <row r="39" spans="2:5" x14ac:dyDescent="0.25">
      <c r="B39" t="s">
        <v>418</v>
      </c>
      <c r="C39" t="s">
        <v>425</v>
      </c>
      <c r="D39" s="30">
        <f>(HZ20+IC20+IF20+II20+IL20+IO20+IR20)/7</f>
        <v>34.285714285714285</v>
      </c>
      <c r="E39" s="22">
        <f t="shared" si="8"/>
        <v>1.7142857142857144</v>
      </c>
    </row>
    <row r="40" spans="2:5" x14ac:dyDescent="0.25">
      <c r="B40" t="s">
        <v>420</v>
      </c>
      <c r="C40" t="s">
        <v>425</v>
      </c>
      <c r="D40" s="30">
        <f>(IA20+ID20+IG20+IJ20+IM20+IP20+IS20)/7</f>
        <v>65.714285714285708</v>
      </c>
      <c r="E40" s="22">
        <f t="shared" si="8"/>
        <v>3.2857142857142851</v>
      </c>
    </row>
    <row r="41" spans="2:5" x14ac:dyDescent="0.25">
      <c r="B41" t="s">
        <v>421</v>
      </c>
      <c r="C41" t="s">
        <v>425</v>
      </c>
      <c r="D41" s="30">
        <f>(IB20+IE20+IH20+IK20+IN20+IQ20+IT20)/7</f>
        <v>0</v>
      </c>
      <c r="E41" s="22">
        <f t="shared" si="8"/>
        <v>0</v>
      </c>
    </row>
    <row r="42" spans="2:5" x14ac:dyDescent="0.25">
      <c r="D42" s="28">
        <f>SUM(D39:D41)</f>
        <v>100</v>
      </c>
      <c r="E42" s="22">
        <f t="shared" si="8"/>
        <v>5</v>
      </c>
    </row>
  </sheetData>
  <mergeCells count="189">
    <mergeCell ref="A19:B19"/>
    <mergeCell ref="A20:B2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2024-09-06T04:10:47Z</dcterms:modified>
</cp:coreProperties>
</file>