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76890909-B7FB-4BC6-99EE-7924BF9BCB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Младшая группа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2" l="1"/>
  <c r="D47" i="2"/>
  <c r="D46" i="2"/>
  <c r="L44" i="2"/>
  <c r="L43" i="2"/>
  <c r="L42" i="2"/>
  <c r="H44" i="2"/>
  <c r="H43" i="2"/>
  <c r="H42" i="2"/>
  <c r="J44" i="2"/>
  <c r="J43" i="2"/>
  <c r="J42" i="2"/>
  <c r="F44" i="2"/>
  <c r="F43" i="2"/>
  <c r="F42" i="2"/>
  <c r="D44" i="2"/>
  <c r="D43" i="2"/>
  <c r="D42" i="2"/>
  <c r="D39" i="2"/>
  <c r="D38" i="2"/>
  <c r="D37" i="2"/>
  <c r="F35" i="2"/>
  <c r="F34" i="2"/>
  <c r="D35" i="2"/>
  <c r="D34" i="2"/>
  <c r="D33" i="2"/>
  <c r="D30" i="2"/>
  <c r="D29" i="2"/>
  <c r="D28" i="2"/>
  <c r="J24" i="2"/>
  <c r="J25" i="2" s="1"/>
  <c r="DR24" i="2" l="1"/>
  <c r="DR25" i="2" s="1"/>
  <c r="DQ24" i="2"/>
  <c r="DQ25" i="2" s="1"/>
  <c r="DP24" i="2"/>
  <c r="DP25" i="2" s="1"/>
  <c r="DO24" i="2"/>
  <c r="DO25" i="2" s="1"/>
  <c r="DN24" i="2"/>
  <c r="DN25" i="2" s="1"/>
  <c r="DM24" i="2"/>
  <c r="DM25" i="2" s="1"/>
  <c r="DL24" i="2"/>
  <c r="DL25" i="2" s="1"/>
  <c r="DK24" i="2"/>
  <c r="DK25" i="2" s="1"/>
  <c r="DJ24" i="2"/>
  <c r="DJ25" i="2" s="1"/>
  <c r="DI24" i="2"/>
  <c r="DI25" i="2" s="1"/>
  <c r="DH24" i="2"/>
  <c r="DH25" i="2" s="1"/>
  <c r="DG24" i="2"/>
  <c r="DG25" i="2" s="1"/>
  <c r="DF24" i="2"/>
  <c r="DF25" i="2" s="1"/>
  <c r="DE24" i="2"/>
  <c r="DE25" i="2" s="1"/>
  <c r="DD24" i="2"/>
  <c r="DD25" i="2" s="1"/>
  <c r="DC24" i="2"/>
  <c r="DC25" i="2" s="1"/>
  <c r="DB24" i="2"/>
  <c r="DB25" i="2" s="1"/>
  <c r="DA24" i="2"/>
  <c r="DA25" i="2" s="1"/>
  <c r="CZ24" i="2"/>
  <c r="CZ25" i="2" s="1"/>
  <c r="CY24" i="2"/>
  <c r="CY25" i="2" s="1"/>
  <c r="CX24" i="2"/>
  <c r="CX25" i="2" s="1"/>
  <c r="CW24" i="2"/>
  <c r="CW25" i="2" s="1"/>
  <c r="CV24" i="2"/>
  <c r="CV25" i="2" s="1"/>
  <c r="CU24" i="2"/>
  <c r="CU25" i="2" s="1"/>
  <c r="CT24" i="2"/>
  <c r="CT25" i="2" s="1"/>
  <c r="CS24" i="2"/>
  <c r="CS25" i="2" s="1"/>
  <c r="CR24" i="2"/>
  <c r="CR25" i="2" s="1"/>
  <c r="CQ24" i="2"/>
  <c r="CQ25" i="2" s="1"/>
  <c r="CP24" i="2"/>
  <c r="CP25" i="2" s="1"/>
  <c r="CO24" i="2"/>
  <c r="CO25" i="2" s="1"/>
  <c r="CN24" i="2"/>
  <c r="CN25" i="2" s="1"/>
  <c r="CM24" i="2"/>
  <c r="CM25" i="2" s="1"/>
  <c r="CL24" i="2"/>
  <c r="CL25" i="2" s="1"/>
  <c r="CK24" i="2"/>
  <c r="CK25" i="2" s="1"/>
  <c r="CJ24" i="2"/>
  <c r="CJ25" i="2" s="1"/>
  <c r="CI24" i="2"/>
  <c r="CI25" i="2" s="1"/>
  <c r="CH24" i="2"/>
  <c r="CH25" i="2" s="1"/>
  <c r="CG24" i="2"/>
  <c r="CG25" i="2" s="1"/>
  <c r="CF24" i="2"/>
  <c r="CF25" i="2" s="1"/>
  <c r="CE24" i="2"/>
  <c r="CE25" i="2" s="1"/>
  <c r="CD24" i="2"/>
  <c r="CD25" i="2" s="1"/>
  <c r="CC24" i="2"/>
  <c r="CC25" i="2" s="1"/>
  <c r="CB24" i="2"/>
  <c r="CB25" i="2" s="1"/>
  <c r="CA24" i="2"/>
  <c r="CA25" i="2" s="1"/>
  <c r="BZ24" i="2"/>
  <c r="BZ25" i="2" s="1"/>
  <c r="BY24" i="2"/>
  <c r="BY25" i="2" s="1"/>
  <c r="BX24" i="2"/>
  <c r="BX25" i="2" s="1"/>
  <c r="BW24" i="2"/>
  <c r="BW25" i="2" s="1"/>
  <c r="BV24" i="2"/>
  <c r="BV25" i="2" s="1"/>
  <c r="BU24" i="2"/>
  <c r="BU25" i="2" s="1"/>
  <c r="BT24" i="2"/>
  <c r="BT25" i="2" s="1"/>
  <c r="BS24" i="2"/>
  <c r="BS25" i="2" s="1"/>
  <c r="BR24" i="2"/>
  <c r="BR25" i="2" s="1"/>
  <c r="BQ24" i="2"/>
  <c r="BQ25" i="2" s="1"/>
  <c r="BP24" i="2"/>
  <c r="BP25" i="2" s="1"/>
  <c r="BO24" i="2"/>
  <c r="BO25" i="2" s="1"/>
  <c r="BN24" i="2"/>
  <c r="BN25" i="2" s="1"/>
  <c r="BM24" i="2"/>
  <c r="BM25" i="2" s="1"/>
  <c r="BL24" i="2"/>
  <c r="BL25" i="2" s="1"/>
  <c r="BK24" i="2"/>
  <c r="BK25" i="2" s="1"/>
  <c r="BJ24" i="2"/>
  <c r="BJ25" i="2" s="1"/>
  <c r="BI24" i="2"/>
  <c r="BI25" i="2" s="1"/>
  <c r="BH24" i="2"/>
  <c r="BH25" i="2" s="1"/>
  <c r="BG24" i="2"/>
  <c r="BG25" i="2" s="1"/>
  <c r="BF24" i="2"/>
  <c r="BF25" i="2" s="1"/>
  <c r="BE24" i="2"/>
  <c r="BE25" i="2" s="1"/>
  <c r="BD24" i="2"/>
  <c r="BD25" i="2" s="1"/>
  <c r="BC24" i="2"/>
  <c r="BC25" i="2" s="1"/>
  <c r="BB24" i="2"/>
  <c r="BB25" i="2" s="1"/>
  <c r="BA24" i="2"/>
  <c r="BA25" i="2" s="1"/>
  <c r="AZ24" i="2"/>
  <c r="AZ25" i="2" s="1"/>
  <c r="AY24" i="2"/>
  <c r="AY25" i="2" s="1"/>
  <c r="AX24" i="2"/>
  <c r="AX25" i="2" s="1"/>
  <c r="AW24" i="2"/>
  <c r="AW25" i="2" s="1"/>
  <c r="AV24" i="2"/>
  <c r="AV25" i="2" s="1"/>
  <c r="AU24" i="2"/>
  <c r="AU25" i="2" s="1"/>
  <c r="AT24" i="2"/>
  <c r="AT25" i="2" s="1"/>
  <c r="AS24" i="2"/>
  <c r="AS25" i="2" s="1"/>
  <c r="AR24" i="2"/>
  <c r="AR25" i="2" s="1"/>
  <c r="AQ24" i="2"/>
  <c r="AQ25" i="2" s="1"/>
  <c r="AP24" i="2"/>
  <c r="AP25" i="2" s="1"/>
  <c r="AO24" i="2"/>
  <c r="AO25" i="2" s="1"/>
  <c r="AN24" i="2"/>
  <c r="AN25" i="2" s="1"/>
  <c r="AM24" i="2"/>
  <c r="AM25" i="2" s="1"/>
  <c r="AL24" i="2"/>
  <c r="AL25" i="2" s="1"/>
  <c r="AK24" i="2"/>
  <c r="AK25" i="2" s="1"/>
  <c r="AJ24" i="2"/>
  <c r="AJ25" i="2" s="1"/>
  <c r="AI24" i="2"/>
  <c r="AI25" i="2" s="1"/>
  <c r="AH24" i="2"/>
  <c r="AH25" i="2" s="1"/>
  <c r="AG24" i="2"/>
  <c r="AG25" i="2" s="1"/>
  <c r="AF24" i="2"/>
  <c r="AF25" i="2" s="1"/>
  <c r="AE24" i="2"/>
  <c r="AE25" i="2" s="1"/>
  <c r="AD24" i="2"/>
  <c r="AD25" i="2" s="1"/>
  <c r="AC24" i="2"/>
  <c r="AC25" i="2" s="1"/>
  <c r="AB24" i="2"/>
  <c r="AB25" i="2" s="1"/>
  <c r="AA24" i="2"/>
  <c r="AA25" i="2" s="1"/>
  <c r="Z24" i="2"/>
  <c r="Z25" i="2" s="1"/>
  <c r="Y24" i="2"/>
  <c r="Y25" i="2" s="1"/>
  <c r="X24" i="2"/>
  <c r="X25" i="2" s="1"/>
  <c r="W24" i="2"/>
  <c r="W25" i="2" s="1"/>
  <c r="V24" i="2"/>
  <c r="V25" i="2" s="1"/>
  <c r="U24" i="2"/>
  <c r="U25" i="2" s="1"/>
  <c r="T24" i="2"/>
  <c r="T25" i="2" s="1"/>
  <c r="S24" i="2"/>
  <c r="S25" i="2" s="1"/>
  <c r="R24" i="2"/>
  <c r="R25" i="2" s="1"/>
  <c r="Q24" i="2"/>
  <c r="Q25" i="2" s="1"/>
  <c r="P24" i="2"/>
  <c r="P25" i="2" s="1"/>
  <c r="O24" i="2"/>
  <c r="O25" i="2" s="1"/>
  <c r="N24" i="2"/>
  <c r="N25" i="2" s="1"/>
  <c r="M24" i="2"/>
  <c r="M25" i="2" s="1"/>
  <c r="L24" i="2"/>
  <c r="L25" i="2" s="1"/>
  <c r="K24" i="2"/>
  <c r="K25" i="2" s="1"/>
  <c r="I24" i="2"/>
  <c r="I25" i="2" s="1"/>
  <c r="H24" i="2"/>
  <c r="H25" i="2" s="1"/>
  <c r="G24" i="2"/>
  <c r="G25" i="2" s="1"/>
  <c r="F24" i="2"/>
  <c r="F25" i="2" s="1"/>
  <c r="E24" i="2"/>
  <c r="E25" i="2" s="1"/>
  <c r="D24" i="2"/>
  <c r="D25" i="2" s="1"/>
  <c r="C24" i="2"/>
  <c r="C25" i="2" s="1"/>
  <c r="M42" i="2" l="1"/>
  <c r="M43" i="2"/>
  <c r="M44" i="2"/>
  <c r="K42" i="2"/>
  <c r="K43" i="2"/>
  <c r="K44" i="2"/>
  <c r="I42" i="2"/>
  <c r="I43" i="2"/>
  <c r="I44" i="2"/>
  <c r="G42" i="2"/>
  <c r="G43" i="2"/>
  <c r="G44" i="2"/>
  <c r="E42" i="2"/>
  <c r="E43" i="2"/>
  <c r="E44" i="2"/>
  <c r="E35" i="2"/>
  <c r="E33" i="2"/>
  <c r="E34" i="2"/>
  <c r="G35" i="2"/>
  <c r="E37" i="2"/>
  <c r="E39" i="2"/>
  <c r="E46" i="2"/>
  <c r="E28" i="2"/>
  <c r="E30" i="2"/>
  <c r="E29" i="2"/>
  <c r="E38" i="2"/>
  <c r="E47" i="2"/>
  <c r="E48" i="2"/>
  <c r="M45" i="2" l="1"/>
  <c r="K45" i="2"/>
  <c r="I45" i="2"/>
  <c r="G36" i="2"/>
  <c r="E40" i="2"/>
  <c r="E31" i="2"/>
  <c r="E36" i="2"/>
  <c r="E45" i="2"/>
  <c r="E49" i="2"/>
</calcChain>
</file>

<file path=xl/sharedStrings.xml><?xml version="1.0" encoding="utf-8"?>
<sst xmlns="http://schemas.openxmlformats.org/spreadsheetml/2006/main" count="279" uniqueCount="249">
  <si>
    <t>№</t>
  </si>
  <si>
    <t>2-К.1</t>
  </si>
  <si>
    <t>2-К.2</t>
  </si>
  <si>
    <t>2-.К.3</t>
  </si>
  <si>
    <t>2-К.5</t>
  </si>
  <si>
    <t>2-К.6</t>
  </si>
  <si>
    <t>2-К.8</t>
  </si>
  <si>
    <t>2-К.14</t>
  </si>
  <si>
    <t>2-К.4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</si>
  <si>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</si>
  <si>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</si>
  <si>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</si>
  <si>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</si>
  <si>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</si>
  <si>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</si>
  <si>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</si>
  <si>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</si>
  <si>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</si>
  <si>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</si>
  <si>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</si>
  <si>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</si>
  <si>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</si>
  <si>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</si>
  <si>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</si>
  <si>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</si>
  <si>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</si>
  <si>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</si>
  <si>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</si>
  <si>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ФИО ребенка</t>
  </si>
  <si>
    <t>Всего, N</t>
  </si>
  <si>
    <t>владеет</t>
  </si>
  <si>
    <t>не произносит</t>
  </si>
  <si>
    <t>слушает с интересом</t>
  </si>
  <si>
    <t>не слушает</t>
  </si>
  <si>
    <t>повторяет некоторые из них</t>
  </si>
  <si>
    <t>не различает</t>
  </si>
  <si>
    <t>иногда слушает</t>
  </si>
  <si>
    <t>знает</t>
  </si>
  <si>
    <t>знает частично</t>
  </si>
  <si>
    <t>пытается проявить заботу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</si>
  <si>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</si>
  <si>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</si>
  <si>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</si>
  <si>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</si>
  <si>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</si>
  <si>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</si>
  <si>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</si>
  <si>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</si>
  <si>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</si>
  <si>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</si>
  <si>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</si>
  <si>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</si>
  <si>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</si>
  <si>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</si>
  <si>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</si>
  <si>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</si>
  <si>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</si>
  <si>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</si>
  <si>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</si>
  <si>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</si>
  <si>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</si>
  <si>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</si>
  <si>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</si>
  <si>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</si>
  <si>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</si>
  <si>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</si>
  <si>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</si>
  <si>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</si>
  <si>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не отвечает на вопросы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</si>
  <si>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</si>
  <si>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</si>
  <si>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</si>
  <si>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</si>
  <si>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</si>
  <si>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Лепка</t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</si>
  <si>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</si>
  <si>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</si>
  <si>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</si>
  <si>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</si>
  <si>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</si>
  <si>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</si>
  <si>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</si>
  <si>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</si>
  <si>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</si>
  <si>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</si>
  <si>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</si>
  <si>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</si>
  <si>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</si>
  <si>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</si>
  <si>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</si>
  <si>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</si>
  <si>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</si>
  <si>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</si>
  <si>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</si>
  <si>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</si>
  <si>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</si>
  <si>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</si>
  <si>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</si>
  <si>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</si>
  <si>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</si>
  <si>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</si>
  <si>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</si>
  <si>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</si>
  <si>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</si>
  <si>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</si>
  <si>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</si>
  <si>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</si>
  <si>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</si>
  <si>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</si>
  <si>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</si>
  <si>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</si>
  <si>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</si>
  <si>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</si>
  <si>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</si>
  <si>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</si>
  <si>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</si>
  <si>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</si>
  <si>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</si>
  <si>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</si>
  <si>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</si>
  <si>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</si>
  <si>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</si>
  <si>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</si>
  <si>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</si>
  <si>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</si>
  <si>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</si>
  <si>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</si>
  <si>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</si>
  <si>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</si>
  <si>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</si>
  <si>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</si>
  <si>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</si>
  <si>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</si>
  <si>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</si>
  <si>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</si>
  <si>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</si>
  <si>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</si>
  <si>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</si>
  <si>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различает, называет</t>
  </si>
  <si>
    <t>называет частично</t>
  </si>
  <si>
    <t>проявляет заботу</t>
  </si>
  <si>
    <t>не проявляет заботу</t>
  </si>
  <si>
    <t>старается</t>
  </si>
  <si>
    <t>отвечает на простые вопросы</t>
  </si>
  <si>
    <t>старается выполнять</t>
  </si>
  <si>
    <t>знает действия с предметами, распознает их</t>
  </si>
  <si>
    <t>Высокий</t>
  </si>
  <si>
    <t>Средний</t>
  </si>
  <si>
    <t>Низкий</t>
  </si>
  <si>
    <t>2-Ф</t>
  </si>
  <si>
    <t>2-К</t>
  </si>
  <si>
    <t>2-П</t>
  </si>
  <si>
    <t>2-Т</t>
  </si>
  <si>
    <t>2-С</t>
  </si>
  <si>
    <t xml:space="preserve">Достижение детьми и педагогом  ожидаемых результатов 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</si>
  <si>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</si>
  <si>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</si>
  <si>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</si>
  <si>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</si>
  <si>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</si>
  <si>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</si>
  <si>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</si>
  <si>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</si>
  <si>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</si>
  <si>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</si>
  <si>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</si>
  <si>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</si>
  <si>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</si>
  <si>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</si>
  <si>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</si>
  <si>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</si>
  <si>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</si>
  <si>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</si>
  <si>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</si>
  <si>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</si>
  <si>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</si>
  <si>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</si>
  <si>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</si>
  <si>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</si>
  <si>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</si>
  <si>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</si>
  <si>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</si>
  <si>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</si>
  <si>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</si>
  <si>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</si>
  <si>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</si>
  <si>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</si>
  <si>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</si>
  <si>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</si>
  <si>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</si>
  <si>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</si>
  <si>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</si>
  <si>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</si>
  <si>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</si>
  <si>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</si>
  <si>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</si>
  <si>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</si>
  <si>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</si>
  <si>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</si>
  <si>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</si>
  <si>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</si>
  <si>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</si>
  <si>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</si>
  <si>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</si>
  <si>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</si>
  <si>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</si>
  <si>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</si>
  <si>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</si>
  <si>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</si>
  <si>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</si>
  <si>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</si>
  <si>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</si>
  <si>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</si>
  <si>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</si>
  <si>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</si>
  <si>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</si>
  <si>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</si>
  <si>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</si>
  <si>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</si>
  <si>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</si>
  <si>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</si>
  <si>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</si>
  <si>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</si>
  <si>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</si>
  <si>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</si>
  <si>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</si>
  <si>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</si>
  <si>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</si>
  <si>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</si>
  <si>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</si>
  <si>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</si>
  <si>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</si>
  <si>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</si>
  <si>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ПРИМЕЧАНИЕ</t>
  </si>
  <si>
    <t>Приложение 1</t>
  </si>
  <si>
    <t>Титова Алина</t>
  </si>
  <si>
    <t>Бешим Ясмина</t>
  </si>
  <si>
    <t>Аникеев Олег</t>
  </si>
  <si>
    <t>Бейзер Марьяна</t>
  </si>
  <si>
    <t>Мирошин Мирон</t>
  </si>
  <si>
    <t>Островидов Артем</t>
  </si>
  <si>
    <t>Качалов Роман</t>
  </si>
  <si>
    <t>Теплых Ксения</t>
  </si>
  <si>
    <t>Землянкина Каролина</t>
  </si>
  <si>
    <t>младшая</t>
  </si>
  <si>
    <t>2024-2025г</t>
  </si>
  <si>
    <t>Терехина Людмила</t>
  </si>
  <si>
    <t>итоговый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</si>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</sst>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1" fontId="0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" fontId="12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1" fontId="12" fillId="3" borderId="2" xfId="0" applyNumberFormat="1" applyFont="1" applyFill="1" applyBorder="1" applyAlignment="1">
      <alignment horizontal="center"/>
    </xf>
    <xf numFmtId="0" fontId="0" fillId="0" borderId="11" xfId="0" applyBorder="1"/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49"/>
  <sheetViews>
    <sheetView tabSelected="1" topLeftCell="A23" zoomScale="74" zoomScaleNormal="74" workbookViewId="0">
      <selection activeCell="H35" sqref="H35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12</v>
      </c>
      <c r="B1" s="11" t="s">
        <v>76</v>
      </c>
      <c r="C1" s="13"/>
      <c r="D1" s="13"/>
      <c r="E1" s="13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155</v>
      </c>
      <c r="B2" s="7"/>
      <c r="C2" s="29" t="s">
        <v>245</v>
      </c>
      <c r="D2" s="7"/>
      <c r="E2" s="7"/>
      <c r="F2" s="7"/>
      <c r="G2" s="29" t="s">
        <v>244</v>
      </c>
      <c r="H2" s="7"/>
      <c r="I2" s="7"/>
      <c r="J2" s="7"/>
      <c r="K2" s="29" t="s">
        <v>247</v>
      </c>
      <c r="L2" s="7"/>
      <c r="M2" s="7"/>
      <c r="N2" s="7"/>
      <c r="O2" s="29" t="s">
        <v>248</v>
      </c>
      <c r="P2" s="7"/>
      <c r="Q2" s="7"/>
      <c r="R2" s="7"/>
      <c r="S2" s="7"/>
      <c r="T2" s="7"/>
      <c r="U2" s="7"/>
      <c r="V2" s="7"/>
      <c r="DP2" s="50" t="s">
        <v>234</v>
      </c>
      <c r="DQ2" s="50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40" t="s">
        <v>0</v>
      </c>
      <c r="B4" s="40" t="s">
        <v>28</v>
      </c>
      <c r="C4" s="42" t="s">
        <v>69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55" t="s">
        <v>71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7" t="s">
        <v>156</v>
      </c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61" t="s">
        <v>77</v>
      </c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3"/>
      <c r="DG4" s="52" t="s">
        <v>81</v>
      </c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</row>
    <row r="5" spans="1:122" ht="15.75" customHeight="1" x14ac:dyDescent="0.25">
      <c r="A5" s="40"/>
      <c r="B5" s="40"/>
      <c r="C5" s="46" t="s">
        <v>70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39" t="s">
        <v>72</v>
      </c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2" t="s">
        <v>73</v>
      </c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58" t="s">
        <v>10</v>
      </c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0"/>
      <c r="AY5" s="58" t="s">
        <v>78</v>
      </c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60"/>
      <c r="BK5" s="30" t="s">
        <v>74</v>
      </c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 t="s">
        <v>79</v>
      </c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67" t="s">
        <v>80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9"/>
      <c r="CU5" s="64" t="s">
        <v>11</v>
      </c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6"/>
      <c r="DG5" s="32" t="s">
        <v>75</v>
      </c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</row>
    <row r="6" spans="1:122" ht="0.75" customHeight="1" x14ac:dyDescent="0.25">
      <c r="A6" s="40"/>
      <c r="B6" s="40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2"/>
      <c r="AN6" s="12"/>
      <c r="AO6" s="12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40"/>
      <c r="B7" s="40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40"/>
      <c r="B8" s="40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40"/>
      <c r="B9" s="40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40"/>
      <c r="B10" s="40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40"/>
      <c r="B11" s="40"/>
      <c r="C11" s="44" t="s">
        <v>13</v>
      </c>
      <c r="D11" s="45" t="s">
        <v>2</v>
      </c>
      <c r="E11" s="45" t="s">
        <v>3</v>
      </c>
      <c r="F11" s="45" t="s">
        <v>14</v>
      </c>
      <c r="G11" s="45" t="s">
        <v>7</v>
      </c>
      <c r="H11" s="45" t="s">
        <v>1</v>
      </c>
      <c r="I11" s="49" t="s">
        <v>15</v>
      </c>
      <c r="J11" s="46"/>
      <c r="K11" s="46"/>
      <c r="L11" s="49" t="s">
        <v>16</v>
      </c>
      <c r="M11" s="46"/>
      <c r="N11" s="46"/>
      <c r="O11" s="39" t="s">
        <v>22</v>
      </c>
      <c r="P11" s="39"/>
      <c r="Q11" s="39"/>
      <c r="R11" s="39" t="s">
        <v>2</v>
      </c>
      <c r="S11" s="39"/>
      <c r="T11" s="39"/>
      <c r="U11" s="39" t="s">
        <v>23</v>
      </c>
      <c r="V11" s="39"/>
      <c r="W11" s="39"/>
      <c r="X11" s="39" t="s">
        <v>8</v>
      </c>
      <c r="Y11" s="39"/>
      <c r="Z11" s="39"/>
      <c r="AA11" s="39" t="s">
        <v>4</v>
      </c>
      <c r="AB11" s="39"/>
      <c r="AC11" s="39"/>
      <c r="AD11" s="32" t="s">
        <v>5</v>
      </c>
      <c r="AE11" s="32"/>
      <c r="AF11" s="32"/>
      <c r="AG11" s="39" t="s">
        <v>9</v>
      </c>
      <c r="AH11" s="39"/>
      <c r="AI11" s="39"/>
      <c r="AJ11" s="39" t="s">
        <v>6</v>
      </c>
      <c r="AK11" s="39"/>
      <c r="AL11" s="39"/>
      <c r="AM11" s="32" t="s">
        <v>82</v>
      </c>
      <c r="AN11" s="32"/>
      <c r="AO11" s="32"/>
      <c r="AP11" s="32" t="s">
        <v>83</v>
      </c>
      <c r="AQ11" s="32"/>
      <c r="AR11" s="32"/>
      <c r="AS11" s="32" t="s">
        <v>84</v>
      </c>
      <c r="AT11" s="32"/>
      <c r="AU11" s="32"/>
      <c r="AV11" s="32" t="s">
        <v>85</v>
      </c>
      <c r="AW11" s="32"/>
      <c r="AX11" s="32"/>
      <c r="AY11" s="32" t="s">
        <v>17</v>
      </c>
      <c r="AZ11" s="32"/>
      <c r="BA11" s="32"/>
      <c r="BB11" s="32" t="s">
        <v>18</v>
      </c>
      <c r="BC11" s="32"/>
      <c r="BD11" s="32"/>
      <c r="BE11" s="32" t="s">
        <v>19</v>
      </c>
      <c r="BF11" s="32"/>
      <c r="BG11" s="32"/>
      <c r="BH11" s="32" t="s">
        <v>20</v>
      </c>
      <c r="BI11" s="32"/>
      <c r="BJ11" s="32"/>
      <c r="BK11" s="32" t="s">
        <v>21</v>
      </c>
      <c r="BL11" s="32"/>
      <c r="BM11" s="32"/>
      <c r="BN11" s="32" t="s">
        <v>24</v>
      </c>
      <c r="BO11" s="32"/>
      <c r="BP11" s="32"/>
      <c r="BQ11" s="32" t="s">
        <v>25</v>
      </c>
      <c r="BR11" s="32"/>
      <c r="BS11" s="32"/>
      <c r="BT11" s="32" t="s">
        <v>26</v>
      </c>
      <c r="BU11" s="32"/>
      <c r="BV11" s="32"/>
      <c r="BW11" s="32" t="s">
        <v>27</v>
      </c>
      <c r="BX11" s="32"/>
      <c r="BY11" s="32"/>
      <c r="BZ11" s="32" t="s">
        <v>86</v>
      </c>
      <c r="CA11" s="32"/>
      <c r="CB11" s="32"/>
      <c r="CC11" s="32" t="s">
        <v>87</v>
      </c>
      <c r="CD11" s="32"/>
      <c r="CE11" s="32"/>
      <c r="CF11" s="32" t="s">
        <v>88</v>
      </c>
      <c r="CG11" s="32"/>
      <c r="CH11" s="32"/>
      <c r="CI11" s="32" t="s">
        <v>89</v>
      </c>
      <c r="CJ11" s="32"/>
      <c r="CK11" s="32"/>
      <c r="CL11" s="32" t="s">
        <v>90</v>
      </c>
      <c r="CM11" s="32"/>
      <c r="CN11" s="32"/>
      <c r="CO11" s="32" t="s">
        <v>91</v>
      </c>
      <c r="CP11" s="32"/>
      <c r="CQ11" s="32"/>
      <c r="CR11" s="32" t="s">
        <v>92</v>
      </c>
      <c r="CS11" s="32"/>
      <c r="CT11" s="32"/>
      <c r="CU11" s="32" t="s">
        <v>93</v>
      </c>
      <c r="CV11" s="32"/>
      <c r="CW11" s="32"/>
      <c r="CX11" s="32" t="s">
        <v>94</v>
      </c>
      <c r="CY11" s="32"/>
      <c r="CZ11" s="32"/>
      <c r="DA11" s="32" t="s">
        <v>95</v>
      </c>
      <c r="DB11" s="32"/>
      <c r="DC11" s="32"/>
      <c r="DD11" s="32" t="s">
        <v>96</v>
      </c>
      <c r="DE11" s="32"/>
      <c r="DF11" s="32"/>
      <c r="DG11" s="32" t="s">
        <v>97</v>
      </c>
      <c r="DH11" s="32"/>
      <c r="DI11" s="32"/>
      <c r="DJ11" s="32" t="s">
        <v>98</v>
      </c>
      <c r="DK11" s="32"/>
      <c r="DL11" s="32"/>
      <c r="DM11" s="32" t="s">
        <v>99</v>
      </c>
      <c r="DN11" s="32"/>
      <c r="DO11" s="32"/>
      <c r="DP11" s="32" t="s">
        <v>100</v>
      </c>
      <c r="DQ11" s="32"/>
      <c r="DR11" s="32"/>
    </row>
    <row r="12" spans="1:122" ht="51" customHeight="1" x14ac:dyDescent="0.25">
      <c r="A12" s="40"/>
      <c r="B12" s="41"/>
      <c r="C12" s="33" t="s">
        <v>157</v>
      </c>
      <c r="D12" s="33"/>
      <c r="E12" s="33"/>
      <c r="F12" s="33" t="s">
        <v>161</v>
      </c>
      <c r="G12" s="33"/>
      <c r="H12" s="33"/>
      <c r="I12" s="33" t="s">
        <v>43</v>
      </c>
      <c r="J12" s="33"/>
      <c r="K12" s="33"/>
      <c r="L12" s="33" t="s">
        <v>45</v>
      </c>
      <c r="M12" s="33"/>
      <c r="N12" s="33"/>
      <c r="O12" s="33" t="s">
        <v>165</v>
      </c>
      <c r="P12" s="33"/>
      <c r="Q12" s="33"/>
      <c r="R12" s="33" t="s">
        <v>166</v>
      </c>
      <c r="S12" s="33"/>
      <c r="T12" s="33"/>
      <c r="U12" s="33" t="s">
        <v>168</v>
      </c>
      <c r="V12" s="33"/>
      <c r="W12" s="33"/>
      <c r="X12" s="33" t="s">
        <v>171</v>
      </c>
      <c r="Y12" s="33"/>
      <c r="Z12" s="33"/>
      <c r="AA12" s="33" t="s">
        <v>174</v>
      </c>
      <c r="AB12" s="33"/>
      <c r="AC12" s="33"/>
      <c r="AD12" s="33" t="s">
        <v>55</v>
      </c>
      <c r="AE12" s="33"/>
      <c r="AF12" s="33"/>
      <c r="AG12" s="33" t="s">
        <v>177</v>
      </c>
      <c r="AH12" s="33"/>
      <c r="AI12" s="33"/>
      <c r="AJ12" s="33" t="s">
        <v>179</v>
      </c>
      <c r="AK12" s="33"/>
      <c r="AL12" s="33"/>
      <c r="AM12" s="33" t="s">
        <v>180</v>
      </c>
      <c r="AN12" s="33"/>
      <c r="AO12" s="33"/>
      <c r="AP12" s="31" t="s">
        <v>101</v>
      </c>
      <c r="AQ12" s="31"/>
      <c r="AR12" s="31"/>
      <c r="AS12" s="31" t="s">
        <v>184</v>
      </c>
      <c r="AT12" s="31"/>
      <c r="AU12" s="31"/>
      <c r="AV12" s="31" t="s">
        <v>188</v>
      </c>
      <c r="AW12" s="31"/>
      <c r="AX12" s="31"/>
      <c r="AY12" s="31" t="s">
        <v>190</v>
      </c>
      <c r="AZ12" s="31"/>
      <c r="BA12" s="31"/>
      <c r="BB12" s="31" t="s">
        <v>193</v>
      </c>
      <c r="BC12" s="31"/>
      <c r="BD12" s="31"/>
      <c r="BE12" s="31" t="s">
        <v>194</v>
      </c>
      <c r="BF12" s="31"/>
      <c r="BG12" s="31"/>
      <c r="BH12" s="31" t="s">
        <v>195</v>
      </c>
      <c r="BI12" s="31"/>
      <c r="BJ12" s="31"/>
      <c r="BK12" s="31" t="s">
        <v>196</v>
      </c>
      <c r="BL12" s="31"/>
      <c r="BM12" s="31"/>
      <c r="BN12" s="31" t="s">
        <v>198</v>
      </c>
      <c r="BO12" s="31"/>
      <c r="BP12" s="31"/>
      <c r="BQ12" s="31" t="s">
        <v>199</v>
      </c>
      <c r="BR12" s="31"/>
      <c r="BS12" s="31"/>
      <c r="BT12" s="31" t="s">
        <v>200</v>
      </c>
      <c r="BU12" s="31"/>
      <c r="BV12" s="31"/>
      <c r="BW12" s="31" t="s">
        <v>203</v>
      </c>
      <c r="BX12" s="31"/>
      <c r="BY12" s="31"/>
      <c r="BZ12" s="31" t="s">
        <v>204</v>
      </c>
      <c r="CA12" s="31"/>
      <c r="CB12" s="31"/>
      <c r="CC12" s="31" t="s">
        <v>208</v>
      </c>
      <c r="CD12" s="31"/>
      <c r="CE12" s="31"/>
      <c r="CF12" s="31" t="s">
        <v>211</v>
      </c>
      <c r="CG12" s="31"/>
      <c r="CH12" s="31"/>
      <c r="CI12" s="31" t="s">
        <v>212</v>
      </c>
      <c r="CJ12" s="31"/>
      <c r="CK12" s="31"/>
      <c r="CL12" s="31" t="s">
        <v>214</v>
      </c>
      <c r="CM12" s="31"/>
      <c r="CN12" s="31"/>
      <c r="CO12" s="31" t="s">
        <v>215</v>
      </c>
      <c r="CP12" s="31"/>
      <c r="CQ12" s="31"/>
      <c r="CR12" s="31" t="s">
        <v>217</v>
      </c>
      <c r="CS12" s="31"/>
      <c r="CT12" s="31"/>
      <c r="CU12" s="31" t="s">
        <v>218</v>
      </c>
      <c r="CV12" s="31"/>
      <c r="CW12" s="31"/>
      <c r="CX12" s="31" t="s">
        <v>219</v>
      </c>
      <c r="CY12" s="31"/>
      <c r="CZ12" s="31"/>
      <c r="DA12" s="31" t="s">
        <v>220</v>
      </c>
      <c r="DB12" s="31"/>
      <c r="DC12" s="31"/>
      <c r="DD12" s="31" t="s">
        <v>221</v>
      </c>
      <c r="DE12" s="31"/>
      <c r="DF12" s="31"/>
      <c r="DG12" s="34" t="s">
        <v>223</v>
      </c>
      <c r="DH12" s="34"/>
      <c r="DI12" s="34"/>
      <c r="DJ12" s="34" t="s">
        <v>227</v>
      </c>
      <c r="DK12" s="34"/>
      <c r="DL12" s="34"/>
      <c r="DM12" s="33" t="s">
        <v>230</v>
      </c>
      <c r="DN12" s="33"/>
      <c r="DO12" s="33"/>
      <c r="DP12" s="33" t="s">
        <v>232</v>
      </c>
      <c r="DQ12" s="33"/>
      <c r="DR12" s="33"/>
    </row>
    <row r="13" spans="1:122" ht="102.75" customHeight="1" x14ac:dyDescent="0.25">
      <c r="A13" s="40"/>
      <c r="B13" s="41"/>
      <c r="C13" s="28" t="s">
        <v>158</v>
      </c>
      <c r="D13" s="28" t="s">
        <v>159</v>
      </c>
      <c r="E13" s="28" t="s">
        <v>160</v>
      </c>
      <c r="F13" s="28" t="s">
        <v>40</v>
      </c>
      <c r="G13" s="28" t="s">
        <v>41</v>
      </c>
      <c r="H13" s="28" t="s">
        <v>42</v>
      </c>
      <c r="I13" s="28" t="s">
        <v>162</v>
      </c>
      <c r="J13" s="28" t="s">
        <v>163</v>
      </c>
      <c r="K13" s="28" t="s">
        <v>164</v>
      </c>
      <c r="L13" s="28" t="s">
        <v>46</v>
      </c>
      <c r="M13" s="28" t="s">
        <v>47</v>
      </c>
      <c r="N13" s="28" t="s">
        <v>48</v>
      </c>
      <c r="O13" s="28" t="s">
        <v>49</v>
      </c>
      <c r="P13" s="28" t="s">
        <v>50</v>
      </c>
      <c r="Q13" s="28" t="s">
        <v>51</v>
      </c>
      <c r="R13" s="28" t="s">
        <v>52</v>
      </c>
      <c r="S13" s="28" t="s">
        <v>132</v>
      </c>
      <c r="T13" s="28" t="s">
        <v>167</v>
      </c>
      <c r="U13" s="28" t="s">
        <v>169</v>
      </c>
      <c r="V13" s="28" t="s">
        <v>170</v>
      </c>
      <c r="W13" s="28" t="s">
        <v>31</v>
      </c>
      <c r="X13" s="28" t="s">
        <v>143</v>
      </c>
      <c r="Y13" s="28" t="s">
        <v>172</v>
      </c>
      <c r="Z13" s="28" t="s">
        <v>173</v>
      </c>
      <c r="AA13" s="28" t="s">
        <v>54</v>
      </c>
      <c r="AB13" s="28" t="s">
        <v>175</v>
      </c>
      <c r="AC13" s="28" t="s">
        <v>176</v>
      </c>
      <c r="AD13" s="28" t="s">
        <v>32</v>
      </c>
      <c r="AE13" s="28" t="s">
        <v>36</v>
      </c>
      <c r="AF13" s="28" t="s">
        <v>33</v>
      </c>
      <c r="AG13" s="28" t="s">
        <v>56</v>
      </c>
      <c r="AH13" s="28" t="s">
        <v>178</v>
      </c>
      <c r="AI13" s="28" t="s">
        <v>68</v>
      </c>
      <c r="AJ13" s="28" t="s">
        <v>57</v>
      </c>
      <c r="AK13" s="28" t="s">
        <v>58</v>
      </c>
      <c r="AL13" s="28" t="s">
        <v>59</v>
      </c>
      <c r="AM13" s="28" t="s">
        <v>181</v>
      </c>
      <c r="AN13" s="28" t="s">
        <v>182</v>
      </c>
      <c r="AO13" s="28" t="s">
        <v>183</v>
      </c>
      <c r="AP13" s="28" t="s">
        <v>102</v>
      </c>
      <c r="AQ13" s="28" t="s">
        <v>103</v>
      </c>
      <c r="AR13" s="28" t="s">
        <v>104</v>
      </c>
      <c r="AS13" s="28" t="s">
        <v>185</v>
      </c>
      <c r="AT13" s="28" t="s">
        <v>186</v>
      </c>
      <c r="AU13" s="28" t="s">
        <v>187</v>
      </c>
      <c r="AV13" s="28" t="s">
        <v>106</v>
      </c>
      <c r="AW13" s="28" t="s">
        <v>189</v>
      </c>
      <c r="AX13" s="28" t="s">
        <v>107</v>
      </c>
      <c r="AY13" s="17" t="s">
        <v>60</v>
      </c>
      <c r="AZ13" s="17" t="s">
        <v>191</v>
      </c>
      <c r="BA13" s="17" t="s">
        <v>192</v>
      </c>
      <c r="BB13" s="17" t="s">
        <v>61</v>
      </c>
      <c r="BC13" s="17" t="s">
        <v>62</v>
      </c>
      <c r="BD13" s="17" t="s">
        <v>63</v>
      </c>
      <c r="BE13" s="17" t="s">
        <v>64</v>
      </c>
      <c r="BF13" s="17" t="s">
        <v>142</v>
      </c>
      <c r="BG13" s="17" t="s">
        <v>65</v>
      </c>
      <c r="BH13" s="17" t="s">
        <v>30</v>
      </c>
      <c r="BI13" s="17" t="s">
        <v>66</v>
      </c>
      <c r="BJ13" s="17" t="s">
        <v>67</v>
      </c>
      <c r="BK13" s="17" t="s">
        <v>111</v>
      </c>
      <c r="BL13" s="17" t="s">
        <v>197</v>
      </c>
      <c r="BM13" s="17" t="s">
        <v>112</v>
      </c>
      <c r="BN13" s="17" t="s">
        <v>108</v>
      </c>
      <c r="BO13" s="17" t="s">
        <v>109</v>
      </c>
      <c r="BP13" s="17" t="s">
        <v>110</v>
      </c>
      <c r="BQ13" s="17" t="s">
        <v>113</v>
      </c>
      <c r="BR13" s="17" t="s">
        <v>144</v>
      </c>
      <c r="BS13" s="17" t="s">
        <v>114</v>
      </c>
      <c r="BT13" s="17" t="s">
        <v>115</v>
      </c>
      <c r="BU13" s="17" t="s">
        <v>201</v>
      </c>
      <c r="BV13" s="17" t="s">
        <v>202</v>
      </c>
      <c r="BW13" s="17" t="s">
        <v>37</v>
      </c>
      <c r="BX13" s="17" t="s">
        <v>38</v>
      </c>
      <c r="BY13" s="17" t="s">
        <v>53</v>
      </c>
      <c r="BZ13" s="17" t="s">
        <v>205</v>
      </c>
      <c r="CA13" s="17" t="s">
        <v>206</v>
      </c>
      <c r="CB13" s="17" t="s">
        <v>207</v>
      </c>
      <c r="CC13" s="17" t="s">
        <v>209</v>
      </c>
      <c r="CD13" s="17" t="s">
        <v>116</v>
      </c>
      <c r="CE13" s="17" t="s">
        <v>210</v>
      </c>
      <c r="CF13" s="17" t="s">
        <v>117</v>
      </c>
      <c r="CG13" s="17" t="s">
        <v>118</v>
      </c>
      <c r="CH13" s="17" t="s">
        <v>119</v>
      </c>
      <c r="CI13" s="17" t="s">
        <v>120</v>
      </c>
      <c r="CJ13" s="17" t="s">
        <v>213</v>
      </c>
      <c r="CK13" s="17" t="s">
        <v>121</v>
      </c>
      <c r="CL13" s="17" t="s">
        <v>122</v>
      </c>
      <c r="CM13" s="17" t="s">
        <v>123</v>
      </c>
      <c r="CN13" s="17" t="s">
        <v>124</v>
      </c>
      <c r="CO13" s="17" t="s">
        <v>44</v>
      </c>
      <c r="CP13" s="17" t="s">
        <v>125</v>
      </c>
      <c r="CQ13" s="17" t="s">
        <v>216</v>
      </c>
      <c r="CR13" s="17" t="s">
        <v>126</v>
      </c>
      <c r="CS13" s="17" t="s">
        <v>127</v>
      </c>
      <c r="CT13" s="17" t="s">
        <v>128</v>
      </c>
      <c r="CU13" s="17" t="s">
        <v>129</v>
      </c>
      <c r="CV13" s="17" t="s">
        <v>130</v>
      </c>
      <c r="CW13" s="17" t="s">
        <v>131</v>
      </c>
      <c r="CX13" s="17" t="s">
        <v>133</v>
      </c>
      <c r="CY13" s="17" t="s">
        <v>134</v>
      </c>
      <c r="CZ13" s="17" t="s">
        <v>135</v>
      </c>
      <c r="DA13" s="17" t="s">
        <v>136</v>
      </c>
      <c r="DB13" s="17" t="s">
        <v>34</v>
      </c>
      <c r="DC13" s="17" t="s">
        <v>137</v>
      </c>
      <c r="DD13" s="17" t="s">
        <v>222</v>
      </c>
      <c r="DE13" s="17" t="s">
        <v>105</v>
      </c>
      <c r="DF13" s="17" t="s">
        <v>35</v>
      </c>
      <c r="DG13" s="28" t="s">
        <v>224</v>
      </c>
      <c r="DH13" s="28" t="s">
        <v>225</v>
      </c>
      <c r="DI13" s="28" t="s">
        <v>226</v>
      </c>
      <c r="DJ13" s="28" t="s">
        <v>145</v>
      </c>
      <c r="DK13" s="28" t="s">
        <v>228</v>
      </c>
      <c r="DL13" s="28" t="s">
        <v>229</v>
      </c>
      <c r="DM13" s="28" t="s">
        <v>138</v>
      </c>
      <c r="DN13" s="28" t="s">
        <v>139</v>
      </c>
      <c r="DO13" s="28" t="s">
        <v>231</v>
      </c>
      <c r="DP13" s="28" t="s">
        <v>140</v>
      </c>
      <c r="DQ13" s="28" t="s">
        <v>39</v>
      </c>
      <c r="DR13" s="28" t="s">
        <v>141</v>
      </c>
    </row>
    <row r="14" spans="1:122" ht="15.75" x14ac:dyDescent="0.25">
      <c r="A14" s="2">
        <v>1</v>
      </c>
      <c r="B14" s="1" t="s">
        <v>235</v>
      </c>
      <c r="C14" s="5">
        <v>1</v>
      </c>
      <c r="D14" s="5"/>
      <c r="E14" s="5"/>
      <c r="F14" s="10">
        <v>1</v>
      </c>
      <c r="G14" s="5"/>
      <c r="H14" s="10"/>
      <c r="I14" s="10">
        <v>1</v>
      </c>
      <c r="J14" s="10"/>
      <c r="K14" s="10"/>
      <c r="L14" s="10">
        <v>1</v>
      </c>
      <c r="M14" s="10"/>
      <c r="N14" s="10"/>
      <c r="O14" s="10">
        <v>1</v>
      </c>
      <c r="P14" s="10"/>
      <c r="Q14" s="10"/>
      <c r="R14" s="10">
        <v>1</v>
      </c>
      <c r="S14" s="10"/>
      <c r="T14" s="12"/>
      <c r="U14" s="10">
        <v>1</v>
      </c>
      <c r="V14" s="10"/>
      <c r="W14" s="10"/>
      <c r="X14" s="12">
        <v>1</v>
      </c>
      <c r="Y14" s="10"/>
      <c r="Z14" s="10"/>
      <c r="AA14" s="12">
        <v>1</v>
      </c>
      <c r="AB14" s="10"/>
      <c r="AC14" s="10"/>
      <c r="AD14" s="10">
        <v>1</v>
      </c>
      <c r="AE14" s="10"/>
      <c r="AF14" s="12"/>
      <c r="AG14" s="10">
        <v>1</v>
      </c>
      <c r="AH14" s="10"/>
      <c r="AI14" s="12"/>
      <c r="AJ14" s="12"/>
      <c r="AK14" s="10">
        <v>1</v>
      </c>
      <c r="AL14" s="10"/>
      <c r="AM14" s="12">
        <v>1</v>
      </c>
      <c r="AN14" s="10"/>
      <c r="AO14" s="10"/>
      <c r="AP14" s="10">
        <v>1</v>
      </c>
      <c r="AQ14" s="10"/>
      <c r="AR14" s="12"/>
      <c r="AS14" s="10">
        <v>1</v>
      </c>
      <c r="AT14" s="10"/>
      <c r="AU14" s="10"/>
      <c r="AV14" s="10">
        <v>1</v>
      </c>
      <c r="AW14" s="10"/>
      <c r="AX14" s="10"/>
      <c r="AY14" s="10">
        <v>1</v>
      </c>
      <c r="AZ14" s="10"/>
      <c r="BA14" s="10"/>
      <c r="BB14" s="10">
        <v>1</v>
      </c>
      <c r="BC14" s="10"/>
      <c r="BD14" s="10"/>
      <c r="BE14" s="10">
        <v>1</v>
      </c>
      <c r="BF14" s="10"/>
      <c r="BG14" s="12"/>
      <c r="BH14" s="10">
        <v>1</v>
      </c>
      <c r="BI14" s="10"/>
      <c r="BJ14" s="10"/>
      <c r="BK14" s="10">
        <v>1</v>
      </c>
      <c r="BL14" s="10"/>
      <c r="BM14" s="12"/>
      <c r="BN14" s="10">
        <v>1</v>
      </c>
      <c r="BO14" s="10"/>
      <c r="BP14" s="12"/>
      <c r="BQ14" s="10">
        <v>1</v>
      </c>
      <c r="BR14" s="10"/>
      <c r="BS14" s="10"/>
      <c r="BT14" s="10">
        <v>1</v>
      </c>
      <c r="BU14" s="10"/>
      <c r="BV14" s="10"/>
      <c r="BW14" s="10">
        <v>1</v>
      </c>
      <c r="BX14" s="10"/>
      <c r="BY14" s="10"/>
      <c r="BZ14" s="10">
        <v>1</v>
      </c>
      <c r="CA14" s="10"/>
      <c r="CB14" s="10"/>
      <c r="CC14" s="10">
        <v>1</v>
      </c>
      <c r="CD14" s="10"/>
      <c r="CE14" s="10"/>
      <c r="CF14" s="10">
        <v>1</v>
      </c>
      <c r="CG14" s="10"/>
      <c r="CH14" s="12"/>
      <c r="CI14" s="10">
        <v>1</v>
      </c>
      <c r="CJ14" s="10"/>
      <c r="CK14" s="12"/>
      <c r="CL14" s="10">
        <v>1</v>
      </c>
      <c r="CM14" s="10"/>
      <c r="CN14" s="12"/>
      <c r="CO14" s="10">
        <v>1</v>
      </c>
      <c r="CP14" s="10"/>
      <c r="CQ14" s="12"/>
      <c r="CR14" s="10">
        <v>1</v>
      </c>
      <c r="CS14" s="10"/>
      <c r="CT14" s="12"/>
      <c r="CU14" s="10">
        <v>1</v>
      </c>
      <c r="CV14" s="10"/>
      <c r="CW14" s="12"/>
      <c r="CX14" s="10">
        <v>1</v>
      </c>
      <c r="CY14" s="10"/>
      <c r="CZ14" s="12"/>
      <c r="DA14" s="10">
        <v>1</v>
      </c>
      <c r="DB14" s="10"/>
      <c r="DC14" s="12"/>
      <c r="DD14" s="10">
        <v>1</v>
      </c>
      <c r="DE14" s="10"/>
      <c r="DF14" s="10"/>
      <c r="DG14" s="10">
        <v>1</v>
      </c>
      <c r="DH14" s="10"/>
      <c r="DI14" s="4"/>
      <c r="DJ14" s="10">
        <v>1</v>
      </c>
      <c r="DK14" s="10"/>
      <c r="DL14" s="4"/>
      <c r="DM14" s="10">
        <v>1</v>
      </c>
      <c r="DN14" s="10"/>
      <c r="DO14" s="4"/>
      <c r="DP14" s="10">
        <v>1</v>
      </c>
      <c r="DQ14" s="10"/>
      <c r="DR14" s="12"/>
    </row>
    <row r="15" spans="1:122" ht="15.75" x14ac:dyDescent="0.25">
      <c r="A15" s="2">
        <v>2</v>
      </c>
      <c r="B15" s="1" t="s">
        <v>236</v>
      </c>
      <c r="C15" s="9">
        <v>1</v>
      </c>
      <c r="D15" s="9"/>
      <c r="E15" s="9"/>
      <c r="F15" s="1">
        <v>1</v>
      </c>
      <c r="G15" s="9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4"/>
      <c r="U15" s="1">
        <v>1</v>
      </c>
      <c r="V15" s="1"/>
      <c r="W15" s="1"/>
      <c r="X15" s="4">
        <v>1</v>
      </c>
      <c r="Y15" s="1"/>
      <c r="Z15" s="1"/>
      <c r="AA15" s="4">
        <v>1</v>
      </c>
      <c r="AB15" s="1"/>
      <c r="AC15" s="1"/>
      <c r="AD15" s="1">
        <v>1</v>
      </c>
      <c r="AE15" s="1"/>
      <c r="AF15" s="4"/>
      <c r="AG15" s="1">
        <v>1</v>
      </c>
      <c r="AH15" s="1"/>
      <c r="AI15" s="4"/>
      <c r="AJ15" s="4"/>
      <c r="AK15" s="1">
        <v>1</v>
      </c>
      <c r="AL15" s="1"/>
      <c r="AM15" s="4">
        <v>1</v>
      </c>
      <c r="AN15" s="1"/>
      <c r="AO15" s="1"/>
      <c r="AP15" s="1">
        <v>1</v>
      </c>
      <c r="AQ15" s="1"/>
      <c r="AR15" s="4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4"/>
      <c r="BH15" s="1">
        <v>1</v>
      </c>
      <c r="BI15" s="1"/>
      <c r="BJ15" s="1"/>
      <c r="BK15" s="1">
        <v>1</v>
      </c>
      <c r="BL15" s="1"/>
      <c r="BM15" s="4"/>
      <c r="BN15" s="1">
        <v>1</v>
      </c>
      <c r="BO15" s="1"/>
      <c r="BP15" s="4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4"/>
      <c r="CI15" s="1">
        <v>1</v>
      </c>
      <c r="CJ15" s="1"/>
      <c r="CK15" s="4"/>
      <c r="CL15" s="1">
        <v>1</v>
      </c>
      <c r="CM15" s="1"/>
      <c r="CN15" s="4"/>
      <c r="CO15" s="1">
        <v>1</v>
      </c>
      <c r="CP15" s="1"/>
      <c r="CQ15" s="4"/>
      <c r="CR15" s="1">
        <v>1</v>
      </c>
      <c r="CS15" s="1"/>
      <c r="CT15" s="4"/>
      <c r="CU15" s="1">
        <v>1</v>
      </c>
      <c r="CV15" s="1"/>
      <c r="CW15" s="4"/>
      <c r="CX15" s="1">
        <v>1</v>
      </c>
      <c r="CY15" s="1"/>
      <c r="CZ15" s="4"/>
      <c r="DA15" s="1">
        <v>1</v>
      </c>
      <c r="DB15" s="1"/>
      <c r="DC15" s="4"/>
      <c r="DD15" s="1">
        <v>1</v>
      </c>
      <c r="DE15" s="1"/>
      <c r="DF15" s="1"/>
      <c r="DG15" s="1">
        <v>1</v>
      </c>
      <c r="DH15" s="1"/>
      <c r="DI15" s="4"/>
      <c r="DJ15" s="1">
        <v>1</v>
      </c>
      <c r="DK15" s="1"/>
      <c r="DL15" s="4"/>
      <c r="DM15" s="1">
        <v>1</v>
      </c>
      <c r="DN15" s="1"/>
      <c r="DO15" s="4"/>
      <c r="DP15" s="1">
        <v>1</v>
      </c>
      <c r="DQ15" s="1"/>
      <c r="DR15" s="4"/>
    </row>
    <row r="16" spans="1:122" ht="15.75" x14ac:dyDescent="0.25">
      <c r="A16" s="2">
        <v>3</v>
      </c>
      <c r="B16" s="1" t="s">
        <v>237</v>
      </c>
      <c r="C16" s="9">
        <v>1</v>
      </c>
      <c r="D16" s="9"/>
      <c r="E16" s="9"/>
      <c r="F16" s="1">
        <v>1</v>
      </c>
      <c r="G16" s="9"/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"/>
      <c r="S16" s="1">
        <v>1</v>
      </c>
      <c r="T16" s="4"/>
      <c r="U16" s="1"/>
      <c r="V16" s="1">
        <v>1</v>
      </c>
      <c r="W16" s="1"/>
      <c r="X16" s="4"/>
      <c r="Y16" s="1">
        <v>1</v>
      </c>
      <c r="Z16" s="1"/>
      <c r="AA16" s="4"/>
      <c r="AB16" s="1">
        <v>1</v>
      </c>
      <c r="AC16" s="1"/>
      <c r="AD16" s="1">
        <v>1</v>
      </c>
      <c r="AE16" s="1"/>
      <c r="AF16" s="4"/>
      <c r="AG16" s="1"/>
      <c r="AH16" s="1">
        <v>1</v>
      </c>
      <c r="AI16" s="4"/>
      <c r="AJ16" s="4"/>
      <c r="AK16" s="1">
        <v>1</v>
      </c>
      <c r="AL16" s="1"/>
      <c r="AM16" s="4">
        <v>1</v>
      </c>
      <c r="AN16" s="1"/>
      <c r="AO16" s="1"/>
      <c r="AP16" s="1">
        <v>1</v>
      </c>
      <c r="AQ16" s="1"/>
      <c r="AR16" s="4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4"/>
      <c r="BH16" s="1">
        <v>1</v>
      </c>
      <c r="BI16" s="1"/>
      <c r="BJ16" s="1"/>
      <c r="BK16" s="1"/>
      <c r="BL16" s="1">
        <v>1</v>
      </c>
      <c r="BM16" s="4"/>
      <c r="BN16" s="1"/>
      <c r="BO16" s="1">
        <v>1</v>
      </c>
      <c r="BP16" s="4"/>
      <c r="BQ16" s="1"/>
      <c r="BR16" s="1">
        <v>1</v>
      </c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4"/>
      <c r="CI16" s="1">
        <v>1</v>
      </c>
      <c r="CJ16" s="1"/>
      <c r="CK16" s="4"/>
      <c r="CL16" s="1">
        <v>1</v>
      </c>
      <c r="CM16" s="1"/>
      <c r="CN16" s="4"/>
      <c r="CO16" s="1">
        <v>1</v>
      </c>
      <c r="CP16" s="1"/>
      <c r="CQ16" s="4"/>
      <c r="CR16" s="1">
        <v>1</v>
      </c>
      <c r="CS16" s="1"/>
      <c r="CT16" s="4"/>
      <c r="CU16" s="1"/>
      <c r="CV16" s="1">
        <v>1</v>
      </c>
      <c r="CW16" s="4"/>
      <c r="CX16" s="1"/>
      <c r="CY16" s="1">
        <v>1</v>
      </c>
      <c r="CZ16" s="4"/>
      <c r="DA16" s="1">
        <v>1</v>
      </c>
      <c r="DB16" s="1"/>
      <c r="DC16" s="4"/>
      <c r="DD16" s="1"/>
      <c r="DE16" s="1">
        <v>1</v>
      </c>
      <c r="DF16" s="1"/>
      <c r="DG16" s="1">
        <v>1</v>
      </c>
      <c r="DH16" s="1"/>
      <c r="DI16" s="4"/>
      <c r="DJ16" s="1">
        <v>1</v>
      </c>
      <c r="DK16" s="1"/>
      <c r="DL16" s="4"/>
      <c r="DM16" s="1">
        <v>1</v>
      </c>
      <c r="DN16" s="1"/>
      <c r="DO16" s="4"/>
      <c r="DP16" s="1">
        <v>1</v>
      </c>
      <c r="DQ16" s="1"/>
      <c r="DR16" s="4"/>
    </row>
    <row r="17" spans="1:122" ht="15.75" x14ac:dyDescent="0.25">
      <c r="A17" s="2">
        <v>4</v>
      </c>
      <c r="B17" s="1" t="s">
        <v>238</v>
      </c>
      <c r="C17" s="9">
        <v>1</v>
      </c>
      <c r="D17" s="9"/>
      <c r="E17" s="9"/>
      <c r="F17" s="1">
        <v>1</v>
      </c>
      <c r="G17" s="9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4"/>
      <c r="U17" s="1">
        <v>1</v>
      </c>
      <c r="V17" s="1"/>
      <c r="W17" s="1"/>
      <c r="X17" s="4">
        <v>1</v>
      </c>
      <c r="Y17" s="1"/>
      <c r="Z17" s="1"/>
      <c r="AA17" s="4">
        <v>1</v>
      </c>
      <c r="AB17" s="1"/>
      <c r="AC17" s="1"/>
      <c r="AD17" s="1">
        <v>1</v>
      </c>
      <c r="AE17" s="1"/>
      <c r="AF17" s="4"/>
      <c r="AG17" s="1">
        <v>1</v>
      </c>
      <c r="AH17" s="1"/>
      <c r="AI17" s="4"/>
      <c r="AJ17" s="4"/>
      <c r="AK17" s="1">
        <v>1</v>
      </c>
      <c r="AL17" s="1"/>
      <c r="AM17" s="4">
        <v>1</v>
      </c>
      <c r="AN17" s="1"/>
      <c r="AO17" s="1"/>
      <c r="AP17" s="1">
        <v>1</v>
      </c>
      <c r="AQ17" s="1"/>
      <c r="AR17" s="4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4"/>
      <c r="BH17" s="1">
        <v>1</v>
      </c>
      <c r="BI17" s="1"/>
      <c r="BJ17" s="1"/>
      <c r="BK17" s="1">
        <v>1</v>
      </c>
      <c r="BL17" s="1"/>
      <c r="BM17" s="4"/>
      <c r="BN17" s="1">
        <v>1</v>
      </c>
      <c r="BO17" s="1"/>
      <c r="BP17" s="4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4"/>
      <c r="CI17" s="1">
        <v>1</v>
      </c>
      <c r="CJ17" s="1"/>
      <c r="CK17" s="4"/>
      <c r="CL17" s="1">
        <v>1</v>
      </c>
      <c r="CM17" s="1"/>
      <c r="CN17" s="4"/>
      <c r="CO17" s="1">
        <v>1</v>
      </c>
      <c r="CP17" s="1"/>
      <c r="CQ17" s="4"/>
      <c r="CR17" s="1">
        <v>1</v>
      </c>
      <c r="CS17" s="1"/>
      <c r="CT17" s="4"/>
      <c r="CU17" s="1">
        <v>1</v>
      </c>
      <c r="CV17" s="1"/>
      <c r="CW17" s="4"/>
      <c r="CX17" s="1">
        <v>1</v>
      </c>
      <c r="CY17" s="1"/>
      <c r="CZ17" s="4"/>
      <c r="DA17" s="1">
        <v>1</v>
      </c>
      <c r="DB17" s="1"/>
      <c r="DC17" s="4"/>
      <c r="DD17" s="1">
        <v>1</v>
      </c>
      <c r="DE17" s="1"/>
      <c r="DF17" s="1"/>
      <c r="DG17" s="1">
        <v>1</v>
      </c>
      <c r="DH17" s="1"/>
      <c r="DI17" s="4"/>
      <c r="DJ17" s="1">
        <v>1</v>
      </c>
      <c r="DK17" s="1"/>
      <c r="DL17" s="4"/>
      <c r="DM17" s="1">
        <v>1</v>
      </c>
      <c r="DN17" s="1"/>
      <c r="DO17" s="4"/>
      <c r="DP17" s="1">
        <v>1</v>
      </c>
      <c r="DQ17" s="1"/>
      <c r="DR17" s="4"/>
    </row>
    <row r="18" spans="1:122" ht="15.75" x14ac:dyDescent="0.25">
      <c r="A18" s="2">
        <v>5</v>
      </c>
      <c r="B18" s="1" t="s">
        <v>239</v>
      </c>
      <c r="C18" s="9">
        <v>1</v>
      </c>
      <c r="D18" s="9"/>
      <c r="E18" s="9"/>
      <c r="F18" s="1">
        <v>1</v>
      </c>
      <c r="G18" s="9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/>
      <c r="S18" s="1">
        <v>1</v>
      </c>
      <c r="T18" s="4"/>
      <c r="U18" s="1"/>
      <c r="V18" s="1">
        <v>1</v>
      </c>
      <c r="W18" s="1"/>
      <c r="X18" s="4"/>
      <c r="Y18" s="1"/>
      <c r="Z18" s="1">
        <v>1</v>
      </c>
      <c r="AA18" s="4"/>
      <c r="AB18" s="1">
        <v>1</v>
      </c>
      <c r="AC18" s="1"/>
      <c r="AD18" s="1">
        <v>1</v>
      </c>
      <c r="AE18" s="1"/>
      <c r="AF18" s="4"/>
      <c r="AG18" s="1"/>
      <c r="AH18" s="1">
        <v>1</v>
      </c>
      <c r="AI18" s="4"/>
      <c r="AJ18" s="4"/>
      <c r="AK18" s="1"/>
      <c r="AL18" s="1">
        <v>1</v>
      </c>
      <c r="AM18" s="4"/>
      <c r="AN18" s="1">
        <v>1</v>
      </c>
      <c r="AO18" s="1"/>
      <c r="AP18" s="1"/>
      <c r="AQ18" s="1">
        <v>1</v>
      </c>
      <c r="AR18" s="4"/>
      <c r="AS18" s="1"/>
      <c r="AT18" s="1">
        <v>1</v>
      </c>
      <c r="AU18" s="1"/>
      <c r="AV18" s="1"/>
      <c r="AW18" s="1">
        <v>1</v>
      </c>
      <c r="AX18" s="1"/>
      <c r="AY18" s="1"/>
      <c r="AZ18" s="1">
        <v>1</v>
      </c>
      <c r="BA18" s="1"/>
      <c r="BB18" s="1"/>
      <c r="BC18" s="1">
        <v>1</v>
      </c>
      <c r="BD18" s="1"/>
      <c r="BE18" s="1"/>
      <c r="BF18" s="1">
        <v>1</v>
      </c>
      <c r="BG18" s="4"/>
      <c r="BH18" s="1"/>
      <c r="BI18" s="1">
        <v>1</v>
      </c>
      <c r="BJ18" s="1"/>
      <c r="BK18" s="1"/>
      <c r="BL18" s="1">
        <v>1</v>
      </c>
      <c r="BM18" s="4"/>
      <c r="BN18" s="1"/>
      <c r="BO18" s="1">
        <v>1</v>
      </c>
      <c r="BP18" s="4"/>
      <c r="BQ18" s="1"/>
      <c r="BR18" s="1">
        <v>1</v>
      </c>
      <c r="BS18" s="1"/>
      <c r="BT18" s="1"/>
      <c r="BU18" s="1">
        <v>1</v>
      </c>
      <c r="BV18" s="1"/>
      <c r="BW18" s="1"/>
      <c r="BX18" s="1">
        <v>1</v>
      </c>
      <c r="BY18" s="1"/>
      <c r="BZ18" s="1"/>
      <c r="CA18" s="1">
        <v>1</v>
      </c>
      <c r="CB18" s="1"/>
      <c r="CC18" s="1"/>
      <c r="CD18" s="1">
        <v>1</v>
      </c>
      <c r="CE18" s="1"/>
      <c r="CF18" s="1"/>
      <c r="CG18" s="1">
        <v>1</v>
      </c>
      <c r="CH18" s="4"/>
      <c r="CI18" s="1">
        <v>1</v>
      </c>
      <c r="CJ18" s="1"/>
      <c r="CK18" s="4"/>
      <c r="CL18" s="1"/>
      <c r="CM18" s="1">
        <v>1</v>
      </c>
      <c r="CN18" s="4"/>
      <c r="CO18" s="1"/>
      <c r="CP18" s="1">
        <v>1</v>
      </c>
      <c r="CQ18" s="4"/>
      <c r="CR18" s="1">
        <v>1</v>
      </c>
      <c r="CS18" s="1"/>
      <c r="CT18" s="4"/>
      <c r="CU18" s="1"/>
      <c r="CV18" s="1">
        <v>1</v>
      </c>
      <c r="CW18" s="4"/>
      <c r="CX18" s="1"/>
      <c r="CY18" s="1">
        <v>1</v>
      </c>
      <c r="CZ18" s="4"/>
      <c r="DA18" s="1">
        <v>1</v>
      </c>
      <c r="DB18" s="1"/>
      <c r="DC18" s="4"/>
      <c r="DD18" s="1"/>
      <c r="DE18" s="1">
        <v>1</v>
      </c>
      <c r="DF18" s="1"/>
      <c r="DG18" s="1">
        <v>1</v>
      </c>
      <c r="DH18" s="1"/>
      <c r="DI18" s="4"/>
      <c r="DJ18" s="1">
        <v>1</v>
      </c>
      <c r="DK18" s="1"/>
      <c r="DL18" s="4"/>
      <c r="DM18" s="1">
        <v>1</v>
      </c>
      <c r="DN18" s="1"/>
      <c r="DO18" s="4"/>
      <c r="DP18" s="1">
        <v>1</v>
      </c>
      <c r="DQ18" s="1"/>
      <c r="DR18" s="4"/>
    </row>
    <row r="19" spans="1:122" ht="15.75" x14ac:dyDescent="0.25">
      <c r="A19" s="2">
        <v>6</v>
      </c>
      <c r="B19" s="1" t="s">
        <v>240</v>
      </c>
      <c r="C19" s="9">
        <v>1</v>
      </c>
      <c r="D19" s="9"/>
      <c r="E19" s="9"/>
      <c r="F19" s="1">
        <v>1</v>
      </c>
      <c r="G19" s="9"/>
      <c r="H19" s="1"/>
      <c r="I19" s="1">
        <v>1</v>
      </c>
      <c r="J19" s="1"/>
      <c r="K19" s="1"/>
      <c r="L19" s="1"/>
      <c r="M19" s="1">
        <v>1</v>
      </c>
      <c r="N19" s="1"/>
      <c r="O19" s="1">
        <v>1</v>
      </c>
      <c r="P19" s="1"/>
      <c r="Q19" s="1"/>
      <c r="R19" s="1"/>
      <c r="S19" s="1">
        <v>1</v>
      </c>
      <c r="T19" s="4"/>
      <c r="U19" s="1"/>
      <c r="V19" s="1">
        <v>1</v>
      </c>
      <c r="W19" s="1"/>
      <c r="X19" s="4"/>
      <c r="Y19" s="1"/>
      <c r="Z19" s="1">
        <v>1</v>
      </c>
      <c r="AA19" s="4"/>
      <c r="AB19" s="1">
        <v>1</v>
      </c>
      <c r="AC19" s="1"/>
      <c r="AD19" s="1"/>
      <c r="AE19" s="1">
        <v>1</v>
      </c>
      <c r="AF19" s="4"/>
      <c r="AG19" s="1"/>
      <c r="AH19" s="1">
        <v>1</v>
      </c>
      <c r="AI19" s="4"/>
      <c r="AJ19" s="4"/>
      <c r="AK19" s="1">
        <v>1</v>
      </c>
      <c r="AL19" s="1"/>
      <c r="AM19" s="4"/>
      <c r="AN19" s="1">
        <v>1</v>
      </c>
      <c r="AO19" s="1"/>
      <c r="AP19" s="1">
        <v>1</v>
      </c>
      <c r="AQ19" s="1"/>
      <c r="AR19" s="4"/>
      <c r="AS19" s="1"/>
      <c r="AT19" s="1">
        <v>1</v>
      </c>
      <c r="AU19" s="1"/>
      <c r="AV19" s="1"/>
      <c r="AW19" s="1">
        <v>1</v>
      </c>
      <c r="AX19" s="1"/>
      <c r="AY19" s="1"/>
      <c r="AZ19" s="1">
        <v>1</v>
      </c>
      <c r="BA19" s="1"/>
      <c r="BB19" s="1"/>
      <c r="BC19" s="1">
        <v>1</v>
      </c>
      <c r="BD19" s="1"/>
      <c r="BE19" s="1"/>
      <c r="BF19" s="1">
        <v>1</v>
      </c>
      <c r="BG19" s="4"/>
      <c r="BH19" s="1"/>
      <c r="BI19" s="1">
        <v>1</v>
      </c>
      <c r="BJ19" s="1"/>
      <c r="BK19" s="1"/>
      <c r="BL19" s="1">
        <v>1</v>
      </c>
      <c r="BM19" s="4"/>
      <c r="BN19" s="1"/>
      <c r="BO19" s="1">
        <v>1</v>
      </c>
      <c r="BP19" s="4"/>
      <c r="BQ19" s="1"/>
      <c r="BR19" s="1">
        <v>1</v>
      </c>
      <c r="BS19" s="1"/>
      <c r="BT19" s="1"/>
      <c r="BU19" s="1">
        <v>1</v>
      </c>
      <c r="BV19" s="1"/>
      <c r="BW19" s="1"/>
      <c r="BX19" s="1">
        <v>1</v>
      </c>
      <c r="BY19" s="1"/>
      <c r="BZ19" s="1"/>
      <c r="CA19" s="1">
        <v>1</v>
      </c>
      <c r="CB19" s="1"/>
      <c r="CC19" s="1"/>
      <c r="CD19" s="1">
        <v>1</v>
      </c>
      <c r="CE19" s="1"/>
      <c r="CF19" s="1"/>
      <c r="CG19" s="1">
        <v>1</v>
      </c>
      <c r="CH19" s="4"/>
      <c r="CI19" s="1"/>
      <c r="CJ19" s="1">
        <v>1</v>
      </c>
      <c r="CK19" s="4"/>
      <c r="CL19" s="1"/>
      <c r="CM19" s="1">
        <v>1</v>
      </c>
      <c r="CN19" s="4"/>
      <c r="CO19" s="1"/>
      <c r="CP19" s="1">
        <v>1</v>
      </c>
      <c r="CQ19" s="4"/>
      <c r="CR19" s="1">
        <v>1</v>
      </c>
      <c r="CS19" s="1"/>
      <c r="CT19" s="4"/>
      <c r="CU19" s="1"/>
      <c r="CV19" s="1">
        <v>1</v>
      </c>
      <c r="CW19" s="4"/>
      <c r="CX19" s="1"/>
      <c r="CY19" s="1">
        <v>1</v>
      </c>
      <c r="CZ19" s="4"/>
      <c r="DA19" s="1">
        <v>1</v>
      </c>
      <c r="DB19" s="1"/>
      <c r="DC19" s="4"/>
      <c r="DD19" s="1"/>
      <c r="DE19" s="1">
        <v>1</v>
      </c>
      <c r="DF19" s="1"/>
      <c r="DG19" s="1">
        <v>1</v>
      </c>
      <c r="DH19" s="1"/>
      <c r="DI19" s="4"/>
      <c r="DJ19" s="1">
        <v>1</v>
      </c>
      <c r="DK19" s="1"/>
      <c r="DL19" s="4"/>
      <c r="DM19" s="1">
        <v>1</v>
      </c>
      <c r="DN19" s="1"/>
      <c r="DO19" s="4"/>
      <c r="DP19" s="1">
        <v>1</v>
      </c>
      <c r="DQ19" s="1"/>
      <c r="DR19" s="4"/>
    </row>
    <row r="20" spans="1:122" ht="15.75" x14ac:dyDescent="0.25">
      <c r="A20" s="2">
        <v>7</v>
      </c>
      <c r="B20" s="1" t="s">
        <v>241</v>
      </c>
      <c r="C20" s="9"/>
      <c r="D20" s="9">
        <v>1</v>
      </c>
      <c r="E20" s="9"/>
      <c r="F20" s="1">
        <v>1</v>
      </c>
      <c r="G20" s="9"/>
      <c r="H20" s="1"/>
      <c r="I20" s="1">
        <v>1</v>
      </c>
      <c r="J20" s="1"/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4"/>
      <c r="U20" s="1"/>
      <c r="V20" s="1">
        <v>1</v>
      </c>
      <c r="W20" s="1"/>
      <c r="X20" s="4"/>
      <c r="Y20" s="1"/>
      <c r="Z20" s="1">
        <v>1</v>
      </c>
      <c r="AA20" s="4"/>
      <c r="AB20" s="1">
        <v>1</v>
      </c>
      <c r="AC20" s="1"/>
      <c r="AD20" s="1"/>
      <c r="AE20" s="1">
        <v>1</v>
      </c>
      <c r="AF20" s="4"/>
      <c r="AG20" s="1"/>
      <c r="AH20" s="1">
        <v>1</v>
      </c>
      <c r="AI20" s="4"/>
      <c r="AJ20" s="4"/>
      <c r="AK20" s="1"/>
      <c r="AL20" s="1">
        <v>1</v>
      </c>
      <c r="AM20" s="4"/>
      <c r="AN20" s="1">
        <v>1</v>
      </c>
      <c r="AO20" s="1"/>
      <c r="AP20" s="1"/>
      <c r="AQ20" s="1">
        <v>1</v>
      </c>
      <c r="AR20" s="4"/>
      <c r="AS20" s="1"/>
      <c r="AT20" s="1">
        <v>1</v>
      </c>
      <c r="AU20" s="1"/>
      <c r="AV20" s="1"/>
      <c r="AW20" s="1">
        <v>1</v>
      </c>
      <c r="AX20" s="1"/>
      <c r="AY20" s="1"/>
      <c r="AZ20" s="1">
        <v>1</v>
      </c>
      <c r="BA20" s="1"/>
      <c r="BB20" s="1"/>
      <c r="BC20" s="1">
        <v>1</v>
      </c>
      <c r="BD20" s="1"/>
      <c r="BE20" s="1"/>
      <c r="BF20" s="1">
        <v>1</v>
      </c>
      <c r="BG20" s="4"/>
      <c r="BH20" s="1"/>
      <c r="BI20" s="1">
        <v>1</v>
      </c>
      <c r="BJ20" s="1"/>
      <c r="BK20" s="1"/>
      <c r="BL20" s="1">
        <v>1</v>
      </c>
      <c r="BM20" s="4"/>
      <c r="BN20" s="1"/>
      <c r="BO20" s="1">
        <v>1</v>
      </c>
      <c r="BP20" s="4"/>
      <c r="BQ20" s="1"/>
      <c r="BR20" s="1">
        <v>1</v>
      </c>
      <c r="BS20" s="1"/>
      <c r="BT20" s="1"/>
      <c r="BU20" s="1">
        <v>1</v>
      </c>
      <c r="BV20" s="1"/>
      <c r="BW20" s="1"/>
      <c r="BX20" s="1">
        <v>1</v>
      </c>
      <c r="BY20" s="1"/>
      <c r="BZ20" s="1"/>
      <c r="CA20" s="1">
        <v>1</v>
      </c>
      <c r="CB20" s="1"/>
      <c r="CC20" s="1"/>
      <c r="CD20" s="1">
        <v>1</v>
      </c>
      <c r="CE20" s="1"/>
      <c r="CF20" s="1"/>
      <c r="CG20" s="1">
        <v>1</v>
      </c>
      <c r="CH20" s="4"/>
      <c r="CI20" s="1">
        <v>1</v>
      </c>
      <c r="CJ20" s="1"/>
      <c r="CK20" s="4"/>
      <c r="CL20" s="1"/>
      <c r="CM20" s="1">
        <v>1</v>
      </c>
      <c r="CN20" s="4"/>
      <c r="CO20" s="1"/>
      <c r="CP20" s="1">
        <v>1</v>
      </c>
      <c r="CQ20" s="4"/>
      <c r="CR20" s="1">
        <v>1</v>
      </c>
      <c r="CS20" s="1"/>
      <c r="CT20" s="4"/>
      <c r="CU20" s="1">
        <v>1</v>
      </c>
      <c r="CV20" s="1"/>
      <c r="CW20" s="4"/>
      <c r="CX20" s="1">
        <v>1</v>
      </c>
      <c r="CY20" s="1"/>
      <c r="CZ20" s="4"/>
      <c r="DA20" s="1">
        <v>1</v>
      </c>
      <c r="DB20" s="1"/>
      <c r="DC20" s="4"/>
      <c r="DD20" s="1">
        <v>1</v>
      </c>
      <c r="DE20" s="1"/>
      <c r="DF20" s="1"/>
      <c r="DG20" s="1">
        <v>1</v>
      </c>
      <c r="DH20" s="1"/>
      <c r="DI20" s="4"/>
      <c r="DJ20" s="1">
        <v>1</v>
      </c>
      <c r="DK20" s="1"/>
      <c r="DL20" s="4"/>
      <c r="DM20" s="1"/>
      <c r="DN20" s="1">
        <v>1</v>
      </c>
      <c r="DO20" s="4"/>
      <c r="DP20" s="1">
        <v>1</v>
      </c>
      <c r="DQ20" s="1"/>
      <c r="DR20" s="4"/>
    </row>
    <row r="21" spans="1:122" ht="15.75" x14ac:dyDescent="0.25">
      <c r="A21" s="3">
        <v>8</v>
      </c>
      <c r="B21" s="16" t="s">
        <v>242</v>
      </c>
      <c r="C21" s="3"/>
      <c r="D21" s="3">
        <v>1</v>
      </c>
      <c r="E21" s="3"/>
      <c r="F21" s="4">
        <v>1</v>
      </c>
      <c r="G21" s="3"/>
      <c r="H21" s="4"/>
      <c r="I21" s="3">
        <v>1</v>
      </c>
      <c r="J21" s="4"/>
      <c r="K21" s="4"/>
      <c r="L21" s="4">
        <v>1</v>
      </c>
      <c r="M21" s="3"/>
      <c r="N21" s="4"/>
      <c r="O21" s="3">
        <v>1</v>
      </c>
      <c r="P21" s="4"/>
      <c r="Q21" s="4"/>
      <c r="R21" s="3">
        <v>1</v>
      </c>
      <c r="S21" s="4"/>
      <c r="T21" s="4"/>
      <c r="U21" s="4">
        <v>1</v>
      </c>
      <c r="V21" s="3"/>
      <c r="W21" s="4"/>
      <c r="X21" s="4">
        <v>1</v>
      </c>
      <c r="Y21" s="3"/>
      <c r="Z21" s="3"/>
      <c r="AA21" s="4">
        <v>1</v>
      </c>
      <c r="AB21" s="3"/>
      <c r="AC21" s="4"/>
      <c r="AD21" s="4">
        <v>1</v>
      </c>
      <c r="AE21" s="3"/>
      <c r="AF21" s="4"/>
      <c r="AG21" s="4">
        <v>1</v>
      </c>
      <c r="AH21" s="3"/>
      <c r="AI21" s="4"/>
      <c r="AJ21" s="4"/>
      <c r="AK21" s="4"/>
      <c r="AL21" s="3">
        <v>1</v>
      </c>
      <c r="AM21" s="4">
        <v>1</v>
      </c>
      <c r="AN21" s="3"/>
      <c r="AO21" s="4"/>
      <c r="AP21" s="4">
        <v>1</v>
      </c>
      <c r="AQ21" s="3"/>
      <c r="AR21" s="4"/>
      <c r="AS21" s="3">
        <v>1</v>
      </c>
      <c r="AT21" s="4"/>
      <c r="AU21" s="4"/>
      <c r="AV21" s="3">
        <v>1</v>
      </c>
      <c r="AW21" s="4"/>
      <c r="AX21" s="4"/>
      <c r="AY21" s="3">
        <v>1</v>
      </c>
      <c r="AZ21" s="4"/>
      <c r="BA21" s="3"/>
      <c r="BB21" s="3">
        <v>1</v>
      </c>
      <c r="BC21" s="4"/>
      <c r="BD21" s="4"/>
      <c r="BE21" s="3">
        <v>1</v>
      </c>
      <c r="BF21" s="4"/>
      <c r="BG21" s="4"/>
      <c r="BH21" s="3">
        <v>1</v>
      </c>
      <c r="BI21" s="4"/>
      <c r="BJ21" s="4"/>
      <c r="BK21" s="3">
        <v>1</v>
      </c>
      <c r="BL21" s="4"/>
      <c r="BM21" s="4"/>
      <c r="BN21" s="3">
        <v>1</v>
      </c>
      <c r="BO21" s="4"/>
      <c r="BP21" s="4"/>
      <c r="BQ21" s="3">
        <v>1</v>
      </c>
      <c r="BR21" s="4"/>
      <c r="BS21" s="4"/>
      <c r="BT21" s="3">
        <v>1</v>
      </c>
      <c r="BU21" s="4"/>
      <c r="BV21" s="4"/>
      <c r="BW21" s="3">
        <v>1</v>
      </c>
      <c r="BX21" s="4"/>
      <c r="BY21" s="4"/>
      <c r="BZ21" s="3">
        <v>1</v>
      </c>
      <c r="CA21" s="4"/>
      <c r="CB21" s="4"/>
      <c r="CC21" s="3">
        <v>1</v>
      </c>
      <c r="CD21" s="4"/>
      <c r="CE21" s="4"/>
      <c r="CF21" s="3">
        <v>1</v>
      </c>
      <c r="CG21" s="4"/>
      <c r="CH21" s="4"/>
      <c r="CI21" s="3">
        <v>1</v>
      </c>
      <c r="CJ21" s="4"/>
      <c r="CK21" s="4"/>
      <c r="CL21" s="3">
        <v>1</v>
      </c>
      <c r="CM21" s="4"/>
      <c r="CN21" s="4"/>
      <c r="CO21" s="3">
        <v>1</v>
      </c>
      <c r="CP21" s="4"/>
      <c r="CQ21" s="4"/>
      <c r="CR21" s="3">
        <v>1</v>
      </c>
      <c r="CS21" s="4"/>
      <c r="CT21" s="4"/>
      <c r="CU21" s="3">
        <v>1</v>
      </c>
      <c r="CV21" s="4"/>
      <c r="CW21" s="4"/>
      <c r="CX21" s="3">
        <v>1</v>
      </c>
      <c r="CY21" s="4"/>
      <c r="CZ21" s="4"/>
      <c r="DA21" s="4">
        <v>1</v>
      </c>
      <c r="DB21" s="3"/>
      <c r="DC21" s="4"/>
      <c r="DD21" s="3">
        <v>1</v>
      </c>
      <c r="DE21" s="4"/>
      <c r="DF21" s="3"/>
      <c r="DG21" s="4">
        <v>1</v>
      </c>
      <c r="DH21" s="3"/>
      <c r="DI21" s="4"/>
      <c r="DJ21" s="4">
        <v>1</v>
      </c>
      <c r="DK21" s="3"/>
      <c r="DL21" s="4"/>
      <c r="DM21" s="4">
        <v>1</v>
      </c>
      <c r="DN21" s="3"/>
      <c r="DO21" s="4"/>
      <c r="DP21" s="4">
        <v>1</v>
      </c>
      <c r="DQ21" s="3"/>
      <c r="DR21" s="4"/>
    </row>
    <row r="22" spans="1:122" ht="15.75" x14ac:dyDescent="0.25">
      <c r="A22" s="3">
        <v>9</v>
      </c>
      <c r="B22" s="16" t="s">
        <v>243</v>
      </c>
      <c r="C22" s="3">
        <v>1</v>
      </c>
      <c r="D22" s="3"/>
      <c r="E22" s="3"/>
      <c r="F22" s="4">
        <v>1</v>
      </c>
      <c r="G22" s="3"/>
      <c r="H22" s="4"/>
      <c r="I22" s="3">
        <v>1</v>
      </c>
      <c r="J22" s="4"/>
      <c r="K22" s="4"/>
      <c r="L22" s="4">
        <v>1</v>
      </c>
      <c r="M22" s="3"/>
      <c r="N22" s="4"/>
      <c r="O22" s="3">
        <v>1</v>
      </c>
      <c r="P22" s="4"/>
      <c r="Q22" s="4"/>
      <c r="R22" s="3">
        <v>1</v>
      </c>
      <c r="S22" s="4"/>
      <c r="T22" s="4"/>
      <c r="U22" s="4">
        <v>1</v>
      </c>
      <c r="V22" s="3"/>
      <c r="W22" s="4"/>
      <c r="X22" s="4"/>
      <c r="Y22" s="3">
        <v>1</v>
      </c>
      <c r="Z22" s="3"/>
      <c r="AA22" s="4">
        <v>1</v>
      </c>
      <c r="AB22" s="3"/>
      <c r="AC22" s="4"/>
      <c r="AD22" s="4">
        <v>1</v>
      </c>
      <c r="AE22" s="3"/>
      <c r="AF22" s="4"/>
      <c r="AG22" s="4">
        <v>1</v>
      </c>
      <c r="AH22" s="3"/>
      <c r="AI22" s="4"/>
      <c r="AJ22" s="4"/>
      <c r="AK22" s="4">
        <v>1</v>
      </c>
      <c r="AL22" s="3"/>
      <c r="AM22" s="4">
        <v>1</v>
      </c>
      <c r="AN22" s="3"/>
      <c r="AO22" s="4"/>
      <c r="AP22" s="4">
        <v>1</v>
      </c>
      <c r="AQ22" s="3"/>
      <c r="AR22" s="4"/>
      <c r="AS22" s="3">
        <v>1</v>
      </c>
      <c r="AT22" s="4"/>
      <c r="AU22" s="4"/>
      <c r="AV22" s="3">
        <v>1</v>
      </c>
      <c r="AW22" s="4"/>
      <c r="AX22" s="4"/>
      <c r="AY22" s="3">
        <v>1</v>
      </c>
      <c r="AZ22" s="4"/>
      <c r="BA22" s="3"/>
      <c r="BB22" s="3">
        <v>1</v>
      </c>
      <c r="BC22" s="4"/>
      <c r="BD22" s="4"/>
      <c r="BE22" s="3">
        <v>1</v>
      </c>
      <c r="BF22" s="4"/>
      <c r="BG22" s="4"/>
      <c r="BH22" s="3">
        <v>1</v>
      </c>
      <c r="BI22" s="4"/>
      <c r="BJ22" s="4"/>
      <c r="BK22" s="3">
        <v>1</v>
      </c>
      <c r="BL22" s="4"/>
      <c r="BM22" s="4"/>
      <c r="BN22" s="3">
        <v>1</v>
      </c>
      <c r="BO22" s="4"/>
      <c r="BP22" s="4"/>
      <c r="BQ22" s="3">
        <v>1</v>
      </c>
      <c r="BR22" s="4"/>
      <c r="BS22" s="4"/>
      <c r="BT22" s="3">
        <v>1</v>
      </c>
      <c r="BU22" s="4"/>
      <c r="BV22" s="4"/>
      <c r="BW22" s="3">
        <v>1</v>
      </c>
      <c r="BX22" s="4"/>
      <c r="BY22" s="4"/>
      <c r="BZ22" s="3">
        <v>1</v>
      </c>
      <c r="CA22" s="4"/>
      <c r="CB22" s="4"/>
      <c r="CC22" s="3">
        <v>1</v>
      </c>
      <c r="CD22" s="4"/>
      <c r="CE22" s="4"/>
      <c r="CF22" s="3">
        <v>1</v>
      </c>
      <c r="CG22" s="4"/>
      <c r="CH22" s="4"/>
      <c r="CI22" s="3">
        <v>1</v>
      </c>
      <c r="CJ22" s="4"/>
      <c r="CK22" s="4"/>
      <c r="CL22" s="3">
        <v>1</v>
      </c>
      <c r="CM22" s="4"/>
      <c r="CN22" s="4"/>
      <c r="CO22" s="3">
        <v>1</v>
      </c>
      <c r="CP22" s="4"/>
      <c r="CQ22" s="4"/>
      <c r="CR22" s="3">
        <v>1</v>
      </c>
      <c r="CS22" s="4"/>
      <c r="CT22" s="4"/>
      <c r="CU22" s="3">
        <v>1</v>
      </c>
      <c r="CV22" s="4"/>
      <c r="CW22" s="4"/>
      <c r="CX22" s="3">
        <v>1</v>
      </c>
      <c r="CY22" s="4"/>
      <c r="CZ22" s="4"/>
      <c r="DA22" s="4">
        <v>1</v>
      </c>
      <c r="DB22" s="3"/>
      <c r="DC22" s="4"/>
      <c r="DD22" s="3">
        <v>1</v>
      </c>
      <c r="DE22" s="4"/>
      <c r="DF22" s="3"/>
      <c r="DG22" s="4">
        <v>1</v>
      </c>
      <c r="DH22" s="3"/>
      <c r="DI22" s="4"/>
      <c r="DJ22" s="4">
        <v>1</v>
      </c>
      <c r="DK22" s="3"/>
      <c r="DL22" s="4"/>
      <c r="DM22" s="4">
        <v>1</v>
      </c>
      <c r="DN22" s="3"/>
      <c r="DO22" s="4"/>
      <c r="DP22" s="4">
        <v>1</v>
      </c>
      <c r="DQ22" s="3"/>
      <c r="DR22" s="4"/>
    </row>
    <row r="23" spans="1:122" ht="15.75" x14ac:dyDescent="0.25">
      <c r="A23" s="3">
        <v>10</v>
      </c>
      <c r="B23" s="16" t="s">
        <v>246</v>
      </c>
      <c r="C23" s="3"/>
      <c r="D23" s="3">
        <v>1</v>
      </c>
      <c r="E23" s="3"/>
      <c r="F23" s="4">
        <v>1</v>
      </c>
      <c r="G23" s="3"/>
      <c r="H23" s="4"/>
      <c r="I23" s="3">
        <v>1</v>
      </c>
      <c r="J23" s="4"/>
      <c r="K23" s="4"/>
      <c r="L23" s="4"/>
      <c r="M23" s="3">
        <v>1</v>
      </c>
      <c r="N23" s="4"/>
      <c r="O23" s="3">
        <v>1</v>
      </c>
      <c r="P23" s="4"/>
      <c r="Q23" s="4"/>
      <c r="R23" s="3"/>
      <c r="S23" s="4">
        <v>1</v>
      </c>
      <c r="T23" s="4"/>
      <c r="U23" s="4"/>
      <c r="V23" s="3">
        <v>1</v>
      </c>
      <c r="W23" s="4"/>
      <c r="X23" s="4"/>
      <c r="Y23" s="3">
        <v>1</v>
      </c>
      <c r="Z23" s="3"/>
      <c r="AA23" s="4"/>
      <c r="AB23" s="3">
        <v>1</v>
      </c>
      <c r="AC23" s="4"/>
      <c r="AD23" s="4">
        <v>1</v>
      </c>
      <c r="AE23" s="3"/>
      <c r="AF23" s="4"/>
      <c r="AG23" s="4"/>
      <c r="AH23" s="3">
        <v>1</v>
      </c>
      <c r="AI23" s="4"/>
      <c r="AJ23" s="4"/>
      <c r="AK23" s="4"/>
      <c r="AL23" s="3">
        <v>1</v>
      </c>
      <c r="AM23" s="4"/>
      <c r="AN23" s="3">
        <v>1</v>
      </c>
      <c r="AO23" s="4"/>
      <c r="AP23" s="4"/>
      <c r="AQ23" s="3">
        <v>1</v>
      </c>
      <c r="AR23" s="4"/>
      <c r="AS23" s="3"/>
      <c r="AT23" s="4">
        <v>1</v>
      </c>
      <c r="AU23" s="4"/>
      <c r="AV23" s="3"/>
      <c r="AW23" s="4">
        <v>1</v>
      </c>
      <c r="AX23" s="4"/>
      <c r="AY23" s="3"/>
      <c r="AZ23" s="4">
        <v>1</v>
      </c>
      <c r="BA23" s="3"/>
      <c r="BB23" s="3"/>
      <c r="BC23" s="4">
        <v>1</v>
      </c>
      <c r="BD23" s="4"/>
      <c r="BE23" s="3"/>
      <c r="BF23" s="4">
        <v>1</v>
      </c>
      <c r="BG23" s="4"/>
      <c r="BH23" s="3"/>
      <c r="BI23" s="4">
        <v>1</v>
      </c>
      <c r="BJ23" s="4"/>
      <c r="BK23" s="3"/>
      <c r="BL23" s="4">
        <v>1</v>
      </c>
      <c r="BM23" s="4"/>
      <c r="BN23" s="3"/>
      <c r="BO23" s="4">
        <v>1</v>
      </c>
      <c r="BP23" s="4"/>
      <c r="BQ23" s="3"/>
      <c r="BR23" s="4">
        <v>1</v>
      </c>
      <c r="BS23" s="4"/>
      <c r="BT23" s="3"/>
      <c r="BU23" s="4">
        <v>1</v>
      </c>
      <c r="BV23" s="4"/>
      <c r="BW23" s="3"/>
      <c r="BX23" s="4">
        <v>1</v>
      </c>
      <c r="BY23" s="4"/>
      <c r="BZ23" s="3"/>
      <c r="CA23" s="4">
        <v>1</v>
      </c>
      <c r="CB23" s="4"/>
      <c r="CC23" s="3"/>
      <c r="CD23" s="4">
        <v>1</v>
      </c>
      <c r="CE23" s="4"/>
      <c r="CF23" s="3"/>
      <c r="CG23" s="4">
        <v>1</v>
      </c>
      <c r="CH23" s="4"/>
      <c r="CI23" s="3"/>
      <c r="CJ23" s="4">
        <v>1</v>
      </c>
      <c r="CK23" s="4"/>
      <c r="CL23" s="3"/>
      <c r="CM23" s="4">
        <v>1</v>
      </c>
      <c r="CN23" s="4"/>
      <c r="CO23" s="3"/>
      <c r="CP23" s="4">
        <v>1</v>
      </c>
      <c r="CQ23" s="4"/>
      <c r="CR23" s="3">
        <v>1</v>
      </c>
      <c r="CS23" s="4"/>
      <c r="CT23" s="4"/>
      <c r="CU23" s="3"/>
      <c r="CV23" s="4">
        <v>1</v>
      </c>
      <c r="CW23" s="4"/>
      <c r="CX23" s="3"/>
      <c r="CY23" s="4">
        <v>1</v>
      </c>
      <c r="CZ23" s="4"/>
      <c r="DA23" s="4">
        <v>1</v>
      </c>
      <c r="DB23" s="3"/>
      <c r="DC23" s="4"/>
      <c r="DD23" s="3"/>
      <c r="DE23" s="4">
        <v>1</v>
      </c>
      <c r="DF23" s="3"/>
      <c r="DG23" s="4">
        <v>1</v>
      </c>
      <c r="DH23" s="3"/>
      <c r="DI23" s="4"/>
      <c r="DJ23" s="4">
        <v>1</v>
      </c>
      <c r="DK23" s="3"/>
      <c r="DL23" s="4"/>
      <c r="DM23" s="4"/>
      <c r="DN23" s="3">
        <v>1</v>
      </c>
      <c r="DO23" s="4"/>
      <c r="DP23" s="4">
        <v>1</v>
      </c>
      <c r="DQ23" s="3"/>
      <c r="DR23" s="4"/>
    </row>
    <row r="24" spans="1:122" x14ac:dyDescent="0.25">
      <c r="A24" s="35" t="s">
        <v>29</v>
      </c>
      <c r="B24" s="36"/>
      <c r="C24" s="3">
        <f t="shared" ref="C24:AH24" si="0">SUM(C14:C23)</f>
        <v>7</v>
      </c>
      <c r="D24" s="3">
        <f t="shared" si="0"/>
        <v>3</v>
      </c>
      <c r="E24" s="3">
        <f t="shared" si="0"/>
        <v>0</v>
      </c>
      <c r="F24" s="3">
        <f t="shared" si="0"/>
        <v>10</v>
      </c>
      <c r="G24" s="3">
        <f t="shared" si="0"/>
        <v>0</v>
      </c>
      <c r="H24" s="3">
        <f t="shared" si="0"/>
        <v>0</v>
      </c>
      <c r="I24" s="3">
        <f t="shared" si="0"/>
        <v>10</v>
      </c>
      <c r="J24" s="3">
        <f t="shared" si="0"/>
        <v>0</v>
      </c>
      <c r="K24" s="3">
        <f t="shared" si="0"/>
        <v>0</v>
      </c>
      <c r="L24" s="3">
        <f t="shared" si="0"/>
        <v>6</v>
      </c>
      <c r="M24" s="3">
        <f t="shared" si="0"/>
        <v>4</v>
      </c>
      <c r="N24" s="3">
        <f t="shared" si="0"/>
        <v>0</v>
      </c>
      <c r="O24" s="3">
        <f t="shared" si="0"/>
        <v>10</v>
      </c>
      <c r="P24" s="3">
        <f t="shared" si="0"/>
        <v>0</v>
      </c>
      <c r="Q24" s="3">
        <f t="shared" si="0"/>
        <v>0</v>
      </c>
      <c r="R24" s="3">
        <f t="shared" si="0"/>
        <v>6</v>
      </c>
      <c r="S24" s="3">
        <f t="shared" si="0"/>
        <v>4</v>
      </c>
      <c r="T24" s="3">
        <f t="shared" si="0"/>
        <v>0</v>
      </c>
      <c r="U24" s="3">
        <f t="shared" si="0"/>
        <v>5</v>
      </c>
      <c r="V24" s="3">
        <f t="shared" si="0"/>
        <v>5</v>
      </c>
      <c r="W24" s="3">
        <f t="shared" si="0"/>
        <v>0</v>
      </c>
      <c r="X24" s="3">
        <f t="shared" si="0"/>
        <v>4</v>
      </c>
      <c r="Y24" s="3">
        <f t="shared" si="0"/>
        <v>3</v>
      </c>
      <c r="Z24" s="3">
        <f t="shared" si="0"/>
        <v>3</v>
      </c>
      <c r="AA24" s="3">
        <f t="shared" si="0"/>
        <v>5</v>
      </c>
      <c r="AB24" s="3">
        <f t="shared" si="0"/>
        <v>5</v>
      </c>
      <c r="AC24" s="3">
        <f t="shared" si="0"/>
        <v>0</v>
      </c>
      <c r="AD24" s="3">
        <f t="shared" si="0"/>
        <v>8</v>
      </c>
      <c r="AE24" s="3">
        <f t="shared" si="0"/>
        <v>2</v>
      </c>
      <c r="AF24" s="3">
        <f t="shared" si="0"/>
        <v>0</v>
      </c>
      <c r="AG24" s="3">
        <f t="shared" si="0"/>
        <v>5</v>
      </c>
      <c r="AH24" s="3">
        <f t="shared" si="0"/>
        <v>5</v>
      </c>
      <c r="AI24" s="3">
        <f t="shared" ref="AI24:BN24" si="1">SUM(AI14:AI23)</f>
        <v>0</v>
      </c>
      <c r="AJ24" s="3">
        <f t="shared" si="1"/>
        <v>0</v>
      </c>
      <c r="AK24" s="3">
        <f t="shared" si="1"/>
        <v>6</v>
      </c>
      <c r="AL24" s="3">
        <f t="shared" si="1"/>
        <v>4</v>
      </c>
      <c r="AM24" s="3">
        <f t="shared" si="1"/>
        <v>6</v>
      </c>
      <c r="AN24" s="3">
        <f t="shared" si="1"/>
        <v>4</v>
      </c>
      <c r="AO24" s="3">
        <f t="shared" si="1"/>
        <v>0</v>
      </c>
      <c r="AP24" s="3">
        <f t="shared" si="1"/>
        <v>7</v>
      </c>
      <c r="AQ24" s="3">
        <f t="shared" si="1"/>
        <v>3</v>
      </c>
      <c r="AR24" s="3">
        <f t="shared" si="1"/>
        <v>0</v>
      </c>
      <c r="AS24" s="3">
        <f t="shared" si="1"/>
        <v>6</v>
      </c>
      <c r="AT24" s="3">
        <f t="shared" si="1"/>
        <v>4</v>
      </c>
      <c r="AU24" s="3">
        <f t="shared" si="1"/>
        <v>0</v>
      </c>
      <c r="AV24" s="3">
        <f t="shared" si="1"/>
        <v>6</v>
      </c>
      <c r="AW24" s="3">
        <f t="shared" si="1"/>
        <v>4</v>
      </c>
      <c r="AX24" s="3">
        <f t="shared" si="1"/>
        <v>0</v>
      </c>
      <c r="AY24" s="3">
        <f t="shared" si="1"/>
        <v>6</v>
      </c>
      <c r="AZ24" s="3">
        <f t="shared" si="1"/>
        <v>4</v>
      </c>
      <c r="BA24" s="3">
        <f t="shared" si="1"/>
        <v>0</v>
      </c>
      <c r="BB24" s="3">
        <f t="shared" si="1"/>
        <v>6</v>
      </c>
      <c r="BC24" s="3">
        <f t="shared" si="1"/>
        <v>4</v>
      </c>
      <c r="BD24" s="3">
        <f t="shared" si="1"/>
        <v>0</v>
      </c>
      <c r="BE24" s="3">
        <f t="shared" si="1"/>
        <v>6</v>
      </c>
      <c r="BF24" s="3">
        <f t="shared" si="1"/>
        <v>4</v>
      </c>
      <c r="BG24" s="3">
        <f t="shared" si="1"/>
        <v>0</v>
      </c>
      <c r="BH24" s="3">
        <f t="shared" si="1"/>
        <v>6</v>
      </c>
      <c r="BI24" s="3">
        <f t="shared" si="1"/>
        <v>4</v>
      </c>
      <c r="BJ24" s="3">
        <f t="shared" si="1"/>
        <v>0</v>
      </c>
      <c r="BK24" s="3">
        <f t="shared" si="1"/>
        <v>5</v>
      </c>
      <c r="BL24" s="3">
        <f t="shared" si="1"/>
        <v>5</v>
      </c>
      <c r="BM24" s="3">
        <f t="shared" si="1"/>
        <v>0</v>
      </c>
      <c r="BN24" s="3">
        <f t="shared" si="1"/>
        <v>5</v>
      </c>
      <c r="BO24" s="3">
        <f t="shared" ref="BO24:CT24" si="2">SUM(BO14:BO23)</f>
        <v>5</v>
      </c>
      <c r="BP24" s="3">
        <f t="shared" si="2"/>
        <v>0</v>
      </c>
      <c r="BQ24" s="3">
        <f t="shared" si="2"/>
        <v>5</v>
      </c>
      <c r="BR24" s="3">
        <f t="shared" si="2"/>
        <v>5</v>
      </c>
      <c r="BS24" s="3">
        <f t="shared" si="2"/>
        <v>0</v>
      </c>
      <c r="BT24" s="3">
        <f t="shared" si="2"/>
        <v>6</v>
      </c>
      <c r="BU24" s="3">
        <f t="shared" si="2"/>
        <v>4</v>
      </c>
      <c r="BV24" s="3">
        <f t="shared" si="2"/>
        <v>0</v>
      </c>
      <c r="BW24" s="3">
        <f t="shared" si="2"/>
        <v>6</v>
      </c>
      <c r="BX24" s="3">
        <f t="shared" si="2"/>
        <v>4</v>
      </c>
      <c r="BY24" s="3">
        <f t="shared" si="2"/>
        <v>0</v>
      </c>
      <c r="BZ24" s="3">
        <f t="shared" si="2"/>
        <v>6</v>
      </c>
      <c r="CA24" s="3">
        <f t="shared" si="2"/>
        <v>4</v>
      </c>
      <c r="CB24" s="3">
        <f t="shared" si="2"/>
        <v>0</v>
      </c>
      <c r="CC24" s="3">
        <f t="shared" si="2"/>
        <v>6</v>
      </c>
      <c r="CD24" s="3">
        <f t="shared" si="2"/>
        <v>4</v>
      </c>
      <c r="CE24" s="3">
        <f t="shared" si="2"/>
        <v>0</v>
      </c>
      <c r="CF24" s="3">
        <f t="shared" si="2"/>
        <v>6</v>
      </c>
      <c r="CG24" s="3">
        <f t="shared" si="2"/>
        <v>4</v>
      </c>
      <c r="CH24" s="3">
        <f t="shared" si="2"/>
        <v>0</v>
      </c>
      <c r="CI24" s="3">
        <f t="shared" si="2"/>
        <v>8</v>
      </c>
      <c r="CJ24" s="3">
        <f t="shared" si="2"/>
        <v>2</v>
      </c>
      <c r="CK24" s="3">
        <f t="shared" si="2"/>
        <v>0</v>
      </c>
      <c r="CL24" s="3">
        <f t="shared" si="2"/>
        <v>6</v>
      </c>
      <c r="CM24" s="3">
        <f t="shared" si="2"/>
        <v>4</v>
      </c>
      <c r="CN24" s="3">
        <f t="shared" si="2"/>
        <v>0</v>
      </c>
      <c r="CO24" s="3">
        <f t="shared" si="2"/>
        <v>6</v>
      </c>
      <c r="CP24" s="3">
        <f t="shared" si="2"/>
        <v>4</v>
      </c>
      <c r="CQ24" s="3">
        <f t="shared" si="2"/>
        <v>0</v>
      </c>
      <c r="CR24" s="3">
        <f t="shared" si="2"/>
        <v>10</v>
      </c>
      <c r="CS24" s="3">
        <f t="shared" si="2"/>
        <v>0</v>
      </c>
      <c r="CT24" s="3">
        <f t="shared" si="2"/>
        <v>0</v>
      </c>
      <c r="CU24" s="3">
        <f t="shared" ref="CU24:DR24" si="3">SUM(CU14:CU23)</f>
        <v>6</v>
      </c>
      <c r="CV24" s="3">
        <f t="shared" si="3"/>
        <v>4</v>
      </c>
      <c r="CW24" s="3">
        <f t="shared" si="3"/>
        <v>0</v>
      </c>
      <c r="CX24" s="3">
        <f t="shared" si="3"/>
        <v>6</v>
      </c>
      <c r="CY24" s="3">
        <f t="shared" si="3"/>
        <v>4</v>
      </c>
      <c r="CZ24" s="3">
        <f t="shared" si="3"/>
        <v>0</v>
      </c>
      <c r="DA24" s="3">
        <f t="shared" si="3"/>
        <v>10</v>
      </c>
      <c r="DB24" s="3">
        <f t="shared" si="3"/>
        <v>0</v>
      </c>
      <c r="DC24" s="3">
        <f t="shared" si="3"/>
        <v>0</v>
      </c>
      <c r="DD24" s="3">
        <f t="shared" si="3"/>
        <v>6</v>
      </c>
      <c r="DE24" s="3">
        <f t="shared" si="3"/>
        <v>4</v>
      </c>
      <c r="DF24" s="3">
        <f t="shared" si="3"/>
        <v>0</v>
      </c>
      <c r="DG24" s="3">
        <f t="shared" si="3"/>
        <v>10</v>
      </c>
      <c r="DH24" s="3">
        <f t="shared" si="3"/>
        <v>0</v>
      </c>
      <c r="DI24" s="3">
        <f t="shared" si="3"/>
        <v>0</v>
      </c>
      <c r="DJ24" s="3">
        <f t="shared" si="3"/>
        <v>10</v>
      </c>
      <c r="DK24" s="3">
        <f t="shared" si="3"/>
        <v>0</v>
      </c>
      <c r="DL24" s="3">
        <f t="shared" si="3"/>
        <v>0</v>
      </c>
      <c r="DM24" s="3">
        <f t="shared" si="3"/>
        <v>8</v>
      </c>
      <c r="DN24" s="3">
        <f t="shared" si="3"/>
        <v>2</v>
      </c>
      <c r="DO24" s="3">
        <f t="shared" si="3"/>
        <v>0</v>
      </c>
      <c r="DP24" s="3">
        <f t="shared" si="3"/>
        <v>10</v>
      </c>
      <c r="DQ24" s="3">
        <f t="shared" si="3"/>
        <v>0</v>
      </c>
      <c r="DR24" s="3">
        <f t="shared" si="3"/>
        <v>0</v>
      </c>
    </row>
    <row r="25" spans="1:122" ht="37.5" customHeight="1" x14ac:dyDescent="0.25">
      <c r="A25" s="37" t="s">
        <v>154</v>
      </c>
      <c r="B25" s="38"/>
      <c r="C25" s="15">
        <f>C24/10%</f>
        <v>70</v>
      </c>
      <c r="D25" s="15">
        <f t="shared" ref="D25:BO25" si="4">D24/10%</f>
        <v>30</v>
      </c>
      <c r="E25" s="15">
        <f t="shared" si="4"/>
        <v>0</v>
      </c>
      <c r="F25" s="15">
        <f t="shared" si="4"/>
        <v>100</v>
      </c>
      <c r="G25" s="15">
        <f t="shared" si="4"/>
        <v>0</v>
      </c>
      <c r="H25" s="15">
        <f t="shared" si="4"/>
        <v>0</v>
      </c>
      <c r="I25" s="15">
        <f t="shared" si="4"/>
        <v>100</v>
      </c>
      <c r="J25" s="15">
        <f t="shared" si="4"/>
        <v>0</v>
      </c>
      <c r="K25" s="15">
        <f t="shared" si="4"/>
        <v>0</v>
      </c>
      <c r="L25" s="15">
        <f t="shared" si="4"/>
        <v>60</v>
      </c>
      <c r="M25" s="15">
        <f t="shared" si="4"/>
        <v>40</v>
      </c>
      <c r="N25" s="15">
        <f t="shared" si="4"/>
        <v>0</v>
      </c>
      <c r="O25" s="15">
        <f t="shared" si="4"/>
        <v>100</v>
      </c>
      <c r="P25" s="15">
        <f t="shared" si="4"/>
        <v>0</v>
      </c>
      <c r="Q25" s="15">
        <f t="shared" si="4"/>
        <v>0</v>
      </c>
      <c r="R25" s="15">
        <f t="shared" si="4"/>
        <v>60</v>
      </c>
      <c r="S25" s="15">
        <f t="shared" si="4"/>
        <v>40</v>
      </c>
      <c r="T25" s="15">
        <f t="shared" si="4"/>
        <v>0</v>
      </c>
      <c r="U25" s="15">
        <f t="shared" si="4"/>
        <v>50</v>
      </c>
      <c r="V25" s="15">
        <f t="shared" si="4"/>
        <v>50</v>
      </c>
      <c r="W25" s="15">
        <f t="shared" si="4"/>
        <v>0</v>
      </c>
      <c r="X25" s="15">
        <f t="shared" si="4"/>
        <v>40</v>
      </c>
      <c r="Y25" s="15">
        <f t="shared" si="4"/>
        <v>30</v>
      </c>
      <c r="Z25" s="15">
        <f t="shared" si="4"/>
        <v>30</v>
      </c>
      <c r="AA25" s="15">
        <f t="shared" si="4"/>
        <v>50</v>
      </c>
      <c r="AB25" s="15">
        <f t="shared" si="4"/>
        <v>50</v>
      </c>
      <c r="AC25" s="15">
        <f t="shared" si="4"/>
        <v>0</v>
      </c>
      <c r="AD25" s="15">
        <f t="shared" si="4"/>
        <v>80</v>
      </c>
      <c r="AE25" s="15">
        <f t="shared" si="4"/>
        <v>20</v>
      </c>
      <c r="AF25" s="15">
        <f t="shared" si="4"/>
        <v>0</v>
      </c>
      <c r="AG25" s="15">
        <f t="shared" si="4"/>
        <v>50</v>
      </c>
      <c r="AH25" s="15">
        <f t="shared" si="4"/>
        <v>50</v>
      </c>
      <c r="AI25" s="15">
        <f t="shared" si="4"/>
        <v>0</v>
      </c>
      <c r="AJ25" s="15">
        <f t="shared" si="4"/>
        <v>0</v>
      </c>
      <c r="AK25" s="15">
        <f t="shared" si="4"/>
        <v>60</v>
      </c>
      <c r="AL25" s="15">
        <f t="shared" si="4"/>
        <v>40</v>
      </c>
      <c r="AM25" s="15">
        <f t="shared" si="4"/>
        <v>60</v>
      </c>
      <c r="AN25" s="15">
        <f t="shared" si="4"/>
        <v>40</v>
      </c>
      <c r="AO25" s="15">
        <f t="shared" si="4"/>
        <v>0</v>
      </c>
      <c r="AP25" s="15">
        <f t="shared" si="4"/>
        <v>70</v>
      </c>
      <c r="AQ25" s="15">
        <f t="shared" si="4"/>
        <v>30</v>
      </c>
      <c r="AR25" s="15">
        <f t="shared" si="4"/>
        <v>0</v>
      </c>
      <c r="AS25" s="15">
        <f t="shared" si="4"/>
        <v>60</v>
      </c>
      <c r="AT25" s="15">
        <f t="shared" si="4"/>
        <v>40</v>
      </c>
      <c r="AU25" s="15">
        <f t="shared" si="4"/>
        <v>0</v>
      </c>
      <c r="AV25" s="15">
        <f t="shared" si="4"/>
        <v>60</v>
      </c>
      <c r="AW25" s="15">
        <f t="shared" si="4"/>
        <v>40</v>
      </c>
      <c r="AX25" s="15">
        <f t="shared" si="4"/>
        <v>0</v>
      </c>
      <c r="AY25" s="15">
        <f t="shared" si="4"/>
        <v>60</v>
      </c>
      <c r="AZ25" s="15">
        <f t="shared" si="4"/>
        <v>40</v>
      </c>
      <c r="BA25" s="15">
        <f t="shared" si="4"/>
        <v>0</v>
      </c>
      <c r="BB25" s="15">
        <f t="shared" si="4"/>
        <v>60</v>
      </c>
      <c r="BC25" s="15">
        <f t="shared" si="4"/>
        <v>40</v>
      </c>
      <c r="BD25" s="15">
        <f t="shared" si="4"/>
        <v>0</v>
      </c>
      <c r="BE25" s="15">
        <f t="shared" si="4"/>
        <v>60</v>
      </c>
      <c r="BF25" s="15">
        <f t="shared" si="4"/>
        <v>40</v>
      </c>
      <c r="BG25" s="15">
        <f t="shared" si="4"/>
        <v>0</v>
      </c>
      <c r="BH25" s="15">
        <f t="shared" si="4"/>
        <v>60</v>
      </c>
      <c r="BI25" s="15">
        <f t="shared" si="4"/>
        <v>40</v>
      </c>
      <c r="BJ25" s="15">
        <f t="shared" si="4"/>
        <v>0</v>
      </c>
      <c r="BK25" s="15">
        <f t="shared" si="4"/>
        <v>50</v>
      </c>
      <c r="BL25" s="15">
        <f t="shared" si="4"/>
        <v>50</v>
      </c>
      <c r="BM25" s="15">
        <f t="shared" si="4"/>
        <v>0</v>
      </c>
      <c r="BN25" s="15">
        <f t="shared" si="4"/>
        <v>50</v>
      </c>
      <c r="BO25" s="15">
        <f t="shared" si="4"/>
        <v>50</v>
      </c>
      <c r="BP25" s="15">
        <f t="shared" ref="BP25:DR25" si="5">BP24/10%</f>
        <v>0</v>
      </c>
      <c r="BQ25" s="15">
        <f t="shared" si="5"/>
        <v>50</v>
      </c>
      <c r="BR25" s="15">
        <f t="shared" si="5"/>
        <v>50</v>
      </c>
      <c r="BS25" s="15">
        <f t="shared" si="5"/>
        <v>0</v>
      </c>
      <c r="BT25" s="15">
        <f t="shared" si="5"/>
        <v>60</v>
      </c>
      <c r="BU25" s="15">
        <f t="shared" si="5"/>
        <v>40</v>
      </c>
      <c r="BV25" s="15">
        <f t="shared" si="5"/>
        <v>0</v>
      </c>
      <c r="BW25" s="15">
        <f t="shared" si="5"/>
        <v>60</v>
      </c>
      <c r="BX25" s="15">
        <f t="shared" si="5"/>
        <v>40</v>
      </c>
      <c r="BY25" s="15">
        <f t="shared" si="5"/>
        <v>0</v>
      </c>
      <c r="BZ25" s="15">
        <f t="shared" si="5"/>
        <v>60</v>
      </c>
      <c r="CA25" s="15">
        <f t="shared" si="5"/>
        <v>40</v>
      </c>
      <c r="CB25" s="15">
        <f t="shared" si="5"/>
        <v>0</v>
      </c>
      <c r="CC25" s="15">
        <f t="shared" si="5"/>
        <v>60</v>
      </c>
      <c r="CD25" s="15">
        <f t="shared" si="5"/>
        <v>40</v>
      </c>
      <c r="CE25" s="15">
        <f t="shared" si="5"/>
        <v>0</v>
      </c>
      <c r="CF25" s="15">
        <f t="shared" si="5"/>
        <v>60</v>
      </c>
      <c r="CG25" s="15">
        <f t="shared" si="5"/>
        <v>40</v>
      </c>
      <c r="CH25" s="15">
        <f t="shared" si="5"/>
        <v>0</v>
      </c>
      <c r="CI25" s="15">
        <f t="shared" si="5"/>
        <v>80</v>
      </c>
      <c r="CJ25" s="15">
        <f t="shared" si="5"/>
        <v>20</v>
      </c>
      <c r="CK25" s="15">
        <f t="shared" si="5"/>
        <v>0</v>
      </c>
      <c r="CL25" s="15">
        <f t="shared" si="5"/>
        <v>60</v>
      </c>
      <c r="CM25" s="15">
        <f t="shared" si="5"/>
        <v>40</v>
      </c>
      <c r="CN25" s="15">
        <f t="shared" si="5"/>
        <v>0</v>
      </c>
      <c r="CO25" s="15">
        <f t="shared" si="5"/>
        <v>60</v>
      </c>
      <c r="CP25" s="15">
        <f t="shared" si="5"/>
        <v>40</v>
      </c>
      <c r="CQ25" s="15">
        <f t="shared" si="5"/>
        <v>0</v>
      </c>
      <c r="CR25" s="15">
        <f t="shared" si="5"/>
        <v>100</v>
      </c>
      <c r="CS25" s="15">
        <f t="shared" si="5"/>
        <v>0</v>
      </c>
      <c r="CT25" s="15">
        <f t="shared" si="5"/>
        <v>0</v>
      </c>
      <c r="CU25" s="15">
        <f t="shared" si="5"/>
        <v>60</v>
      </c>
      <c r="CV25" s="15">
        <f t="shared" si="5"/>
        <v>40</v>
      </c>
      <c r="CW25" s="15">
        <f t="shared" si="5"/>
        <v>0</v>
      </c>
      <c r="CX25" s="15">
        <f t="shared" si="5"/>
        <v>60</v>
      </c>
      <c r="CY25" s="15">
        <f t="shared" si="5"/>
        <v>40</v>
      </c>
      <c r="CZ25" s="15">
        <f t="shared" si="5"/>
        <v>0</v>
      </c>
      <c r="DA25" s="15">
        <f t="shared" si="5"/>
        <v>100</v>
      </c>
      <c r="DB25" s="15">
        <f t="shared" si="5"/>
        <v>0</v>
      </c>
      <c r="DC25" s="15">
        <f t="shared" si="5"/>
        <v>0</v>
      </c>
      <c r="DD25" s="15">
        <f t="shared" si="5"/>
        <v>60</v>
      </c>
      <c r="DE25" s="15">
        <f t="shared" si="5"/>
        <v>40</v>
      </c>
      <c r="DF25" s="15">
        <f t="shared" si="5"/>
        <v>0</v>
      </c>
      <c r="DG25" s="15">
        <f t="shared" si="5"/>
        <v>100</v>
      </c>
      <c r="DH25" s="15">
        <f t="shared" si="5"/>
        <v>0</v>
      </c>
      <c r="DI25" s="15">
        <f t="shared" si="5"/>
        <v>0</v>
      </c>
      <c r="DJ25" s="15">
        <f t="shared" si="5"/>
        <v>100</v>
      </c>
      <c r="DK25" s="15">
        <f t="shared" si="5"/>
        <v>0</v>
      </c>
      <c r="DL25" s="15">
        <f t="shared" si="5"/>
        <v>0</v>
      </c>
      <c r="DM25" s="15">
        <f t="shared" si="5"/>
        <v>80</v>
      </c>
      <c r="DN25" s="15">
        <f t="shared" si="5"/>
        <v>20</v>
      </c>
      <c r="DO25" s="15">
        <f t="shared" si="5"/>
        <v>0</v>
      </c>
      <c r="DP25" s="15">
        <f t="shared" si="5"/>
        <v>100</v>
      </c>
      <c r="DQ25" s="15">
        <f t="shared" si="5"/>
        <v>0</v>
      </c>
      <c r="DR25" s="15">
        <f t="shared" si="5"/>
        <v>0</v>
      </c>
    </row>
    <row r="27" spans="1:122" x14ac:dyDescent="0.25">
      <c r="B27" s="51" t="s">
        <v>233</v>
      </c>
      <c r="C27" s="51"/>
      <c r="D27" s="51"/>
      <c r="E27" s="51"/>
      <c r="F27" s="25"/>
      <c r="G27" s="25"/>
    </row>
    <row r="28" spans="1:122" x14ac:dyDescent="0.25">
      <c r="B28" s="4" t="s">
        <v>146</v>
      </c>
      <c r="C28" s="4" t="s">
        <v>149</v>
      </c>
      <c r="D28" s="3">
        <f>E28/100*10</f>
        <v>8.25</v>
      </c>
      <c r="E28" s="18">
        <f>(C25+F25+I25+L25)/4</f>
        <v>82.5</v>
      </c>
    </row>
    <row r="29" spans="1:122" x14ac:dyDescent="0.25">
      <c r="B29" s="4" t="s">
        <v>147</v>
      </c>
      <c r="C29" s="4" t="s">
        <v>149</v>
      </c>
      <c r="D29" s="3">
        <f>E29/100*10</f>
        <v>1.75</v>
      </c>
      <c r="E29" s="18">
        <f>(D25+G25+J25+M25)/4</f>
        <v>17.5</v>
      </c>
    </row>
    <row r="30" spans="1:122" x14ac:dyDescent="0.25">
      <c r="B30" s="4" t="s">
        <v>148</v>
      </c>
      <c r="C30" s="4" t="s">
        <v>149</v>
      </c>
      <c r="D30" s="3">
        <f>E30/100*10</f>
        <v>0</v>
      </c>
      <c r="E30" s="18">
        <f>(E25+H25+K25+N25)/4</f>
        <v>0</v>
      </c>
    </row>
    <row r="31" spans="1:122" x14ac:dyDescent="0.25">
      <c r="B31" s="4"/>
      <c r="C31" s="4"/>
      <c r="D31" s="19">
        <v>10</v>
      </c>
      <c r="E31" s="20">
        <f>SUM(E28:E30)</f>
        <v>100</v>
      </c>
    </row>
    <row r="32" spans="1:122" ht="29.25" customHeight="1" x14ac:dyDescent="0.25">
      <c r="B32" s="4"/>
      <c r="C32" s="14"/>
      <c r="D32" s="53" t="s">
        <v>72</v>
      </c>
      <c r="E32" s="53"/>
      <c r="F32" s="54" t="s">
        <v>73</v>
      </c>
      <c r="G32" s="54"/>
    </row>
    <row r="33" spans="2:13" x14ac:dyDescent="0.25">
      <c r="B33" s="4" t="s">
        <v>146</v>
      </c>
      <c r="C33" s="14" t="s">
        <v>150</v>
      </c>
      <c r="D33" s="21">
        <f>E33/100*10</f>
        <v>6.25</v>
      </c>
      <c r="E33" s="18">
        <f>(O25+R25+U25+X25)/4</f>
        <v>62.5</v>
      </c>
      <c r="F33" s="3">
        <v>5</v>
      </c>
      <c r="G33" s="3">
        <v>50</v>
      </c>
    </row>
    <row r="34" spans="2:13" x14ac:dyDescent="0.25">
      <c r="B34" s="4" t="s">
        <v>147</v>
      </c>
      <c r="C34" s="14" t="s">
        <v>150</v>
      </c>
      <c r="D34" s="21">
        <f>E34/100*10</f>
        <v>3</v>
      </c>
      <c r="E34" s="18">
        <f>(P25+S25+V25+Y25)/4</f>
        <v>30</v>
      </c>
      <c r="F34" s="3">
        <f>G34/100*10</f>
        <v>4</v>
      </c>
      <c r="G34" s="3">
        <v>40</v>
      </c>
    </row>
    <row r="35" spans="2:13" x14ac:dyDescent="0.25">
      <c r="B35" s="4" t="s">
        <v>148</v>
      </c>
      <c r="C35" s="14" t="s">
        <v>150</v>
      </c>
      <c r="D35" s="21">
        <f>E35/100*10</f>
        <v>0.75</v>
      </c>
      <c r="E35" s="18">
        <f>(Q25+T25+W25+Z25)/4</f>
        <v>7.5</v>
      </c>
      <c r="F35" s="3">
        <f>G35/100*10</f>
        <v>1</v>
      </c>
      <c r="G35" s="26">
        <f>(AC25+AF25+AI25+AL25)/4</f>
        <v>10</v>
      </c>
    </row>
    <row r="36" spans="2:13" x14ac:dyDescent="0.25">
      <c r="B36" s="4"/>
      <c r="C36" s="14"/>
      <c r="D36" s="19">
        <v>10</v>
      </c>
      <c r="E36" s="20">
        <f>SUM(E33:E35)</f>
        <v>100</v>
      </c>
      <c r="F36" s="19">
        <v>10</v>
      </c>
      <c r="G36" s="27">
        <f>SUM(G33:G35)</f>
        <v>100</v>
      </c>
    </row>
    <row r="37" spans="2:13" x14ac:dyDescent="0.25">
      <c r="B37" s="4" t="s">
        <v>146</v>
      </c>
      <c r="C37" s="4" t="s">
        <v>151</v>
      </c>
      <c r="D37" s="3">
        <f>E37/100*10</f>
        <v>6.25</v>
      </c>
      <c r="E37" s="18">
        <f>(AM25+AP25+AS25+AV25)/4</f>
        <v>62.5</v>
      </c>
    </row>
    <row r="38" spans="2:13" x14ac:dyDescent="0.25">
      <c r="B38" s="4" t="s">
        <v>147</v>
      </c>
      <c r="C38" s="4" t="s">
        <v>151</v>
      </c>
      <c r="D38" s="3">
        <f>E38/100*10</f>
        <v>3.75</v>
      </c>
      <c r="E38" s="18">
        <f>(AN25+AQ25+AT25+AW25)/4</f>
        <v>37.5</v>
      </c>
    </row>
    <row r="39" spans="2:13" x14ac:dyDescent="0.25">
      <c r="B39" s="4" t="s">
        <v>148</v>
      </c>
      <c r="C39" s="4" t="s">
        <v>151</v>
      </c>
      <c r="D39" s="3">
        <f>E39/100*10</f>
        <v>0</v>
      </c>
      <c r="E39" s="18">
        <f>(AO25+AR25+AU25+AX25)/4</f>
        <v>0</v>
      </c>
    </row>
    <row r="40" spans="2:13" x14ac:dyDescent="0.25">
      <c r="B40" s="22"/>
      <c r="C40" s="22"/>
      <c r="D40" s="19">
        <v>10</v>
      </c>
      <c r="E40" s="23">
        <f>SUM(E37:E39)</f>
        <v>100</v>
      </c>
      <c r="F40" s="24"/>
    </row>
    <row r="41" spans="2:13" x14ac:dyDescent="0.25">
      <c r="B41" s="4"/>
      <c r="C41" s="4"/>
      <c r="D41" s="53" t="s">
        <v>78</v>
      </c>
      <c r="E41" s="53"/>
      <c r="F41" s="53" t="s">
        <v>74</v>
      </c>
      <c r="G41" s="53"/>
      <c r="H41" s="52" t="s">
        <v>79</v>
      </c>
      <c r="I41" s="52"/>
      <c r="J41" s="52" t="s">
        <v>80</v>
      </c>
      <c r="K41" s="52"/>
      <c r="L41" s="52" t="s">
        <v>11</v>
      </c>
      <c r="M41" s="52"/>
    </row>
    <row r="42" spans="2:13" x14ac:dyDescent="0.25">
      <c r="B42" s="4" t="s">
        <v>146</v>
      </c>
      <c r="C42" s="4" t="s">
        <v>152</v>
      </c>
      <c r="D42" s="3">
        <f>E42/100*10</f>
        <v>6</v>
      </c>
      <c r="E42" s="18">
        <f>(AY25+BB25+BE25+BH25)/4</f>
        <v>60</v>
      </c>
      <c r="F42" s="3">
        <f>G42/100*10</f>
        <v>5.25</v>
      </c>
      <c r="G42" s="18">
        <f>(BK25+BN25+BQ25+BT25)/4</f>
        <v>52.5</v>
      </c>
      <c r="H42" s="3">
        <f>I42/100*10</f>
        <v>6</v>
      </c>
      <c r="I42" s="18">
        <f>(BW25+BZ25+CC25+CF25)/4</f>
        <v>60</v>
      </c>
      <c r="J42" s="3">
        <f>K42/100*10</f>
        <v>7.5</v>
      </c>
      <c r="K42" s="18">
        <f>(CI25+CL25+CO25+CR25)/4</f>
        <v>75</v>
      </c>
      <c r="L42" s="3">
        <f>M42/100*10</f>
        <v>7</v>
      </c>
      <c r="M42" s="18">
        <f>(CU25+CX25+DA25+DD25)/4</f>
        <v>70</v>
      </c>
    </row>
    <row r="43" spans="2:13" x14ac:dyDescent="0.25">
      <c r="B43" s="4" t="s">
        <v>147</v>
      </c>
      <c r="C43" s="4" t="s">
        <v>152</v>
      </c>
      <c r="D43" s="3">
        <f>E43/100*10</f>
        <v>4</v>
      </c>
      <c r="E43" s="18">
        <f>(AZ25+BC25+BF25+BI25)/4</f>
        <v>40</v>
      </c>
      <c r="F43" s="3">
        <f>G43/100*10</f>
        <v>4.75</v>
      </c>
      <c r="G43" s="18">
        <f>(BL25+BO25+BR25+BU25)/4</f>
        <v>47.5</v>
      </c>
      <c r="H43" s="3">
        <f>I43/100*10</f>
        <v>4</v>
      </c>
      <c r="I43" s="18">
        <f>(BX25+CA25+CD25+CG25)/4</f>
        <v>40</v>
      </c>
      <c r="J43" s="3">
        <f>K43/100*10</f>
        <v>2.5</v>
      </c>
      <c r="K43" s="18">
        <f>(CJ25+CM25+CP25+CS25)/4</f>
        <v>25</v>
      </c>
      <c r="L43" s="3">
        <f>M43/100*10</f>
        <v>3</v>
      </c>
      <c r="M43" s="18">
        <f>(CV25+CY25+DB25+DE25)/4</f>
        <v>30</v>
      </c>
    </row>
    <row r="44" spans="2:13" x14ac:dyDescent="0.25">
      <c r="B44" s="4" t="s">
        <v>148</v>
      </c>
      <c r="C44" s="4" t="s">
        <v>152</v>
      </c>
      <c r="D44" s="3">
        <f>E44/100*10</f>
        <v>0</v>
      </c>
      <c r="E44" s="18">
        <f>(BA25+BD25+BG25+BJ25)/4</f>
        <v>0</v>
      </c>
      <c r="F44" s="3">
        <f>G44/100*10</f>
        <v>0</v>
      </c>
      <c r="G44" s="18">
        <f>(BM25+BP25+BS25+BV25)/4</f>
        <v>0</v>
      </c>
      <c r="H44" s="3">
        <f>I44/100*10</f>
        <v>0</v>
      </c>
      <c r="I44" s="18">
        <f>(BY25+CB25+CE25+CH25)/4</f>
        <v>0</v>
      </c>
      <c r="J44" s="3">
        <f>K44/100*10</f>
        <v>0</v>
      </c>
      <c r="K44" s="18">
        <f>(CK25+CN25+CQ25+CT25)/4</f>
        <v>0</v>
      </c>
      <c r="L44" s="3">
        <f>M44/100*10</f>
        <v>0</v>
      </c>
      <c r="M44" s="18">
        <f>(CW25+CZ25+DC25+DF25)/4</f>
        <v>0</v>
      </c>
    </row>
    <row r="45" spans="2:13" x14ac:dyDescent="0.25">
      <c r="B45" s="4"/>
      <c r="C45" s="4"/>
      <c r="D45" s="19">
        <v>10</v>
      </c>
      <c r="E45" s="19">
        <f>SUM(E42:E44)</f>
        <v>100</v>
      </c>
      <c r="F45" s="19">
        <v>10</v>
      </c>
      <c r="G45" s="19">
        <v>100</v>
      </c>
      <c r="H45" s="19">
        <v>10</v>
      </c>
      <c r="I45" s="20">
        <f t="shared" ref="I45:M45" si="6">SUM(I42:I44)</f>
        <v>100</v>
      </c>
      <c r="J45" s="19">
        <v>10</v>
      </c>
      <c r="K45" s="20">
        <f t="shared" si="6"/>
        <v>100</v>
      </c>
      <c r="L45" s="19">
        <v>10</v>
      </c>
      <c r="M45" s="20">
        <f t="shared" si="6"/>
        <v>100</v>
      </c>
    </row>
    <row r="46" spans="2:13" x14ac:dyDescent="0.25">
      <c r="B46" s="4" t="s">
        <v>146</v>
      </c>
      <c r="C46" s="4" t="s">
        <v>153</v>
      </c>
      <c r="D46" s="3">
        <f>E46/100*10</f>
        <v>9.5</v>
      </c>
      <c r="E46" s="18">
        <f>(DG25+DJ25+DM25+DP25)/4</f>
        <v>95</v>
      </c>
    </row>
    <row r="47" spans="2:13" x14ac:dyDescent="0.25">
      <c r="B47" s="4" t="s">
        <v>147</v>
      </c>
      <c r="C47" s="4" t="s">
        <v>153</v>
      </c>
      <c r="D47" s="3">
        <f>E47/100*10</f>
        <v>0.5</v>
      </c>
      <c r="E47" s="18">
        <f>(DH25+DK25+DN25+DQ25)/4</f>
        <v>5</v>
      </c>
    </row>
    <row r="48" spans="2:13" x14ac:dyDescent="0.25">
      <c r="B48" s="4" t="s">
        <v>148</v>
      </c>
      <c r="C48" s="4" t="s">
        <v>153</v>
      </c>
      <c r="D48" s="3">
        <f>E48/100*10</f>
        <v>0</v>
      </c>
      <c r="E48" s="18">
        <f>(DI25+DL25+DO25+DR25)/4</f>
        <v>0</v>
      </c>
    </row>
    <row r="49" spans="2:5" x14ac:dyDescent="0.25">
      <c r="B49" s="4"/>
      <c r="C49" s="4"/>
      <c r="D49" s="19">
        <v>10</v>
      </c>
      <c r="E49" s="19">
        <f>SUM(E46:E48)</f>
        <v>100</v>
      </c>
    </row>
  </sheetData>
  <mergeCells count="108">
    <mergeCell ref="DP2:DQ2"/>
    <mergeCell ref="B27:E27"/>
    <mergeCell ref="J41:K41"/>
    <mergeCell ref="L41:M41"/>
    <mergeCell ref="H41:I41"/>
    <mergeCell ref="D32:E32"/>
    <mergeCell ref="F32:G32"/>
    <mergeCell ref="D41:E41"/>
    <mergeCell ref="F41:G41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24:B24"/>
    <mergeCell ref="A25:B25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Младшая группа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2025-05-05T04:44:45Z</dcterms:modified>
</cp:coreProperties>
</file>